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5" i="1"/>
  <c r="D101" l="1"/>
  <c r="D100" s="1"/>
  <c r="D97"/>
  <c r="D95"/>
  <c r="D93"/>
  <c r="D88"/>
  <c r="D86"/>
  <c r="D84"/>
  <c r="D80"/>
  <c r="D78"/>
  <c r="D76"/>
  <c r="D74"/>
  <c r="D72"/>
  <c r="D70"/>
  <c r="D68"/>
  <c r="D65"/>
  <c r="D60"/>
  <c r="D58"/>
  <c r="D56"/>
  <c r="D54"/>
  <c r="D52"/>
  <c r="D48"/>
  <c r="D46"/>
  <c r="D42"/>
  <c r="D41" s="1"/>
  <c r="D39"/>
  <c r="D36"/>
  <c r="D35"/>
  <c r="D33"/>
  <c r="D32" s="1"/>
  <c r="D31" s="1"/>
  <c r="D29"/>
  <c r="D28" s="1"/>
  <c r="D26"/>
  <c r="D25" s="1"/>
  <c r="D23"/>
  <c r="D22" s="1"/>
  <c r="D20"/>
  <c r="D19" s="1"/>
  <c r="D17"/>
  <c r="D16" s="1"/>
  <c r="D14"/>
  <c r="D13" s="1"/>
  <c r="D11"/>
  <c r="D10" s="1"/>
  <c r="D103" l="1"/>
  <c r="D44"/>
</calcChain>
</file>

<file path=xl/sharedStrings.xml><?xml version="1.0" encoding="utf-8"?>
<sst xmlns="http://schemas.openxmlformats.org/spreadsheetml/2006/main" count="223" uniqueCount="107">
  <si>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 классификации расходов  бюджета Поярковского сельсовета на 2019 год</t>
  </si>
  <si>
    <t>(тыс.рублей)</t>
  </si>
  <si>
    <t>Наименование</t>
  </si>
  <si>
    <t>ЦСР</t>
  </si>
  <si>
    <t>ВР</t>
  </si>
  <si>
    <t>2019 год</t>
  </si>
  <si>
    <t>Сумма</t>
  </si>
  <si>
    <t>Муниципальная программа "Развитие физической культуры и спорта на территории Поярковского сельсовета на 2017-2019 годы"</t>
  </si>
  <si>
    <t>22 0 00 00000</t>
  </si>
  <si>
    <t>Организация и проведение мероприятий по реализации муниципальной программы</t>
  </si>
  <si>
    <t>22 0 00 22220</t>
  </si>
  <si>
    <t>Закупка товаров, работ и услуг для обеспечения государственных (муниципальных) нужд</t>
  </si>
  <si>
    <t>200</t>
  </si>
  <si>
    <t>Муниципальная программа "Пожарная безопасность на территории Поярковского сельсовета на 2019-2021 годы"</t>
  </si>
  <si>
    <t>23 0 00 00000</t>
  </si>
  <si>
    <t>23 0 00 22220</t>
  </si>
  <si>
    <t>24 0 00 00000</t>
  </si>
  <si>
    <t>24 0 00 22220</t>
  </si>
  <si>
    <t>Муниципальная программа "Развитие  и поддержка субъектов малого  предпринимательства  Поярковского сельсовета  на 2019-2021 годы"</t>
  </si>
  <si>
    <t>25 0 00 00000</t>
  </si>
  <si>
    <t>25 0 00 22220</t>
  </si>
  <si>
    <t>Муниципальная программа "Использование и охрана земель на территории Поярковского сельсовета на 2018-2022 годы"</t>
  </si>
  <si>
    <t>26 0 00 00000</t>
  </si>
  <si>
    <t>26 0 00 22220</t>
  </si>
  <si>
    <t>Муниципальная программа «Профилактика терроризма и экстремизма  на территорииПоярковского сельсовета на 2018-2020 годы»</t>
  </si>
  <si>
    <t>27 0 00 00000</t>
  </si>
  <si>
    <t>27 0 00 22220</t>
  </si>
  <si>
    <t>Муниципальная программа  «Энергосбережение и повышение энергетической эффективности на территории Чесноковского сельсовета Михайловского района Амурской области на 2019-2021 годы»</t>
  </si>
  <si>
    <t>28 0 00 00000</t>
  </si>
  <si>
    <t>28 0 00 22220</t>
  </si>
  <si>
    <t>Муниципальная программа "Развитие и сохранение культуры и искусства Чесноковского сельсовета на 2015-2020 годы"</t>
  </si>
  <si>
    <t>30 0 00 00000</t>
  </si>
  <si>
    <t>Подпрограмма "Народное творчество и культурно-досуговая деятельность"</t>
  </si>
  <si>
    <t>30 1 00 00000</t>
  </si>
  <si>
    <t>30 1 00 22220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</si>
  <si>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</si>
  <si>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"Строительство, капитальный ремонт и реконструкция зданий учреждений культуры, памятников"</t>
  </si>
  <si>
    <t>30 2 00 00000</t>
  </si>
  <si>
    <t>30 2 00 07650</t>
  </si>
  <si>
    <t>Организация и проведение мероприятий по строительству, капитальному ремонту и реконструкции зданий учреждений культуры, памятников</t>
  </si>
  <si>
    <t>Муниципальная программа "Благоустройство территории Новочесноковского сельсовета на 2018-2020 годы"</t>
  </si>
  <si>
    <t>32 0 00 00000</t>
  </si>
  <si>
    <t>32 0 00 22220</t>
  </si>
  <si>
    <t>Муниципальная программа  «Противодействие незаконному потреблению и обороту наркотических средств, психотропных веществ и их прекурсоров  на территории Новочесноковского сельсовета на 2019-2021 годы»</t>
  </si>
  <si>
    <t>33 0 00 00000</t>
  </si>
  <si>
    <t>33 0 00 22220</t>
  </si>
  <si>
    <t>Непрограммные расходы</t>
  </si>
  <si>
    <t>88 0 00 00000</t>
  </si>
  <si>
    <t>88 8 00 00000</t>
  </si>
  <si>
    <t>Глава муниципального образования</t>
  </si>
  <si>
    <t>88 8 00 02030</t>
  </si>
  <si>
    <t>100</t>
  </si>
  <si>
    <t>Содержание органов местного самоуправления</t>
  </si>
  <si>
    <t>88 8 00 02040</t>
  </si>
  <si>
    <t>Иные бюджетные ассигнования</t>
  </si>
  <si>
    <t>800</t>
  </si>
  <si>
    <t>Мероприятия по предупреждению и ликвидации последствий чрезвычайных ситуаций в границах поселения</t>
  </si>
  <si>
    <t>88 8 00 02180</t>
  </si>
  <si>
    <t>Мероприятия в области архитектуры и градостроения</t>
  </si>
  <si>
    <t>88 8 00 03380</t>
  </si>
  <si>
    <t>Мероприятия по землеустройству и землепользованию</t>
  </si>
  <si>
    <t>88 8 00 03400</t>
  </si>
  <si>
    <t>Мероприятия в области жилищного хозяйства</t>
  </si>
  <si>
    <t>88 8 00 03500</t>
  </si>
  <si>
    <t>Мероприятия в области коммунального хозяйства</t>
  </si>
  <si>
    <t>88 8 00 03510</t>
  </si>
  <si>
    <t xml:space="preserve">Обеспечение деятельности (оказание услуг) муниципальных учреждений </t>
  </si>
  <si>
    <t>88 8 00 04040</t>
  </si>
  <si>
    <t>Предоставление субсидий бюджетным, автономным учреждениям и иным некоммерческим организациям</t>
  </si>
  <si>
    <t>Доплаты к пенсиям муниципальных служащих</t>
  </si>
  <si>
    <t>88 8 00 04910</t>
  </si>
  <si>
    <t>Социальное обеспечение и иные выплаты населению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</si>
  <si>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</si>
  <si>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</si>
  <si>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>Межбюджетные трансферты</t>
  </si>
  <si>
    <t xml:space="preserve">Обеспечение осуществления части полномочий поселений в области градостроительной деятельности </t>
  </si>
  <si>
    <t>88 8 00 05020</t>
  </si>
  <si>
    <t xml:space="preserve">Обеспечение осуществления части полномочий поселений по распоряжению имуществом, находящегося в муниципальной собственности </t>
  </si>
  <si>
    <t>88 8 00 05040</t>
  </si>
  <si>
    <t xml:space="preserve">Обеспечение осуществления части полномочий поселений  в области регулирования тарифов и установления нормативов коммунальных услуг </t>
  </si>
  <si>
    <t>88 8 00 05050</t>
  </si>
  <si>
    <t xml:space="preserve">Обеспечение осуществления части полномочий поселений  контрольно - счетного органа </t>
  </si>
  <si>
    <t>88 8 00 05070</t>
  </si>
  <si>
    <t>Обеспечение осуществления части полномочий поселений по муниципальному жилищному контролю</t>
  </si>
  <si>
    <t>88 8 00 05080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</si>
  <si>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</si>
  <si>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</si>
  <si>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Уличное освещение</t>
  </si>
  <si>
    <t>88 8 00 06010</t>
  </si>
  <si>
    <t>Мероприятия по благоустройству поселений</t>
  </si>
  <si>
    <t>88 8 00 06050</t>
  </si>
  <si>
    <t>Резервные фонды местных администраций</t>
  </si>
  <si>
    <t>88 8 00 07150</t>
  </si>
  <si>
    <t>Расходы на обеспечение деятельности муниципальными учреждениями</t>
  </si>
  <si>
    <t>88 8 00 07240</t>
  </si>
  <si>
    <t>Мероприятия в области культуры</t>
  </si>
  <si>
    <t>88 8 00 08010</t>
  </si>
  <si>
    <t>Оценка недвижимости, признание прав и регулирование отношений по муниципальной собственности</t>
  </si>
  <si>
    <t>88 8 00 09020</t>
  </si>
  <si>
    <t>Решение прочих вопросов, связанных с муниципальным управлением</t>
  </si>
  <si>
    <t>88 8 00 09040</t>
  </si>
  <si>
    <t xml:space="preserve">Осуществление первичного воинского учета на территориях, где отсутствуют военные комиссариаты </t>
  </si>
  <si>
    <t>88 8 00 51180</t>
  </si>
  <si>
    <t>ВСЕГО</t>
  </si>
  <si>
    <t xml:space="preserve"> Приложение № 3 к решению Поярковского сельского Совета народных депутатов от 12.03.2019 г № 9/34</t>
  </si>
  <si>
    <t>Расходы на капитальный ремоонт спортивных объектов</t>
  </si>
  <si>
    <t>88 8 00 04700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</si>
</sst>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0"/>
      <name val="Arial"/>
      <family val="2"/>
      <charset val="204"/>
    </font>
    <font>
      <sz val="12"/>
      <name val="Arial Cyr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6" fillId="0" borderId="0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>
      <selection activeCell="D12" sqref="D12"/>
    </sheetView>
  </sheetViews>
  <sheetFormatPr defaultRowHeight="15"/>
  <cols>
    <col min="1" max="1" width="80.7109375" customWidth="1"/>
    <col min="2" max="2" width="16.5703125" customWidth="1"/>
    <col min="3" max="3" width="9.7109375" customWidth="1"/>
    <col min="4" max="4" width="16.7109375" customWidth="1"/>
  </cols>
  <sheetData>
    <row r="1" spans="1:4" ht="15.75">
      <c r="A1" s="1"/>
      <c r="B1" s="2" t="s">
        <v>104</v>
      </c>
      <c r="C1" s="2"/>
      <c r="D1" s="2"/>
    </row>
    <row r="2" spans="1:4" ht="15.75">
      <c r="A2" s="1"/>
      <c r="B2" s="2"/>
      <c r="C2" s="2"/>
      <c r="D2" s="2"/>
    </row>
    <row r="3" spans="1:4" ht="15.75">
      <c r="A3" s="1"/>
      <c r="B3" s="2"/>
      <c r="C3" s="2"/>
      <c r="D3" s="2"/>
    </row>
    <row r="4" spans="1:4" ht="15.75">
      <c r="A4" s="1"/>
      <c r="B4" s="1"/>
      <c r="C4" s="1"/>
      <c r="D4" s="3"/>
    </row>
    <row r="5" spans="1:4" ht="66" customHeight="1">
      <c r="A5" s="4" t="s">
        <v>0</v>
      </c>
      <c r="B5" s="4"/>
      <c r="C5" s="4"/>
      <c r="D5" s="4"/>
    </row>
    <row r="6" spans="1:4" ht="25.5" customHeight="1">
      <c r="A6" s="5"/>
      <c r="B6" s="5"/>
      <c r="C6" s="6" t="s">
        <v>1</v>
      </c>
      <c r="D6" s="6"/>
    </row>
    <row r="7" spans="1:4">
      <c r="A7" s="7" t="s">
        <v>2</v>
      </c>
      <c r="B7" s="7" t="s">
        <v>3</v>
      </c>
      <c r="C7" s="7" t="s">
        <v>4</v>
      </c>
      <c r="D7" s="7" t="s">
        <v>5</v>
      </c>
    </row>
    <row r="8" spans="1:4">
      <c r="A8" s="7"/>
      <c r="B8" s="7" t="s">
        <v>3</v>
      </c>
      <c r="C8" s="7" t="s">
        <v>4</v>
      </c>
      <c r="D8" s="7" t="s">
        <v>6</v>
      </c>
    </row>
    <row r="9" spans="1:4" ht="15.75" hidden="1">
      <c r="A9" s="8"/>
      <c r="B9" s="8"/>
      <c r="C9" s="8"/>
      <c r="D9" s="8"/>
    </row>
    <row r="10" spans="1:4" ht="30.75">
      <c r="A10" s="9" t="s">
        <v>7</v>
      </c>
      <c r="B10" s="10" t="s">
        <v>8</v>
      </c>
      <c r="C10" s="11"/>
      <c r="D10" s="12">
        <f>D11</f>
        <v>60</v>
      </c>
    </row>
    <row r="11" spans="1:4" ht="30">
      <c r="A11" s="13" t="s">
        <v>9</v>
      </c>
      <c r="B11" s="10" t="s">
        <v>10</v>
      </c>
      <c r="C11" s="11"/>
      <c r="D11" s="12">
        <f>D12</f>
        <v>60</v>
      </c>
    </row>
    <row r="12" spans="1:4" ht="30">
      <c r="A12" s="14" t="s">
        <v>11</v>
      </c>
      <c r="B12" s="10" t="s">
        <v>10</v>
      </c>
      <c r="C12" s="11" t="s">
        <v>12</v>
      </c>
      <c r="D12" s="12">
        <v>60</v>
      </c>
    </row>
    <row r="13" spans="1:4" ht="30.75">
      <c r="A13" s="9" t="s">
        <v>13</v>
      </c>
      <c r="B13" s="10" t="s">
        <v>14</v>
      </c>
      <c r="C13" s="11"/>
      <c r="D13" s="12">
        <f>D14</f>
        <v>56</v>
      </c>
    </row>
    <row r="14" spans="1:4" ht="30">
      <c r="A14" s="13" t="s">
        <v>9</v>
      </c>
      <c r="B14" s="10" t="s">
        <v>15</v>
      </c>
      <c r="C14" s="11"/>
      <c r="D14" s="12">
        <f>D15</f>
        <v>56</v>
      </c>
    </row>
    <row r="15" spans="1:4" ht="30">
      <c r="A15" s="14" t="s">
        <v>11</v>
      </c>
      <c r="B15" s="10" t="s">
        <v>15</v>
      </c>
      <c r="C15" s="11" t="s">
        <v>12</v>
      </c>
      <c r="D15" s="12">
        <v>56</v>
      </c>
    </row>
    <row r="16" spans="1:4" ht="0.75" hidden="1" customHeight="1">
      <c r="A16" s="13"/>
      <c r="B16" s="10" t="s">
        <v>16</v>
      </c>
      <c r="C16" s="11"/>
      <c r="D16" s="12">
        <f>D17</f>
        <v>0</v>
      </c>
    </row>
    <row r="17" spans="1:4" ht="30" hidden="1">
      <c r="A17" s="13" t="s">
        <v>9</v>
      </c>
      <c r="B17" s="10" t="s">
        <v>17</v>
      </c>
      <c r="C17" s="11"/>
      <c r="D17" s="12">
        <f>D18</f>
        <v>0</v>
      </c>
    </row>
    <row r="18" spans="1:4" ht="30" hidden="1">
      <c r="A18" s="14" t="s">
        <v>11</v>
      </c>
      <c r="B18" s="10" t="s">
        <v>17</v>
      </c>
      <c r="C18" s="11" t="s">
        <v>12</v>
      </c>
      <c r="D18" s="12">
        <v>0</v>
      </c>
    </row>
    <row r="19" spans="1:4" ht="30.75">
      <c r="A19" s="9" t="s">
        <v>18</v>
      </c>
      <c r="B19" s="10" t="s">
        <v>19</v>
      </c>
      <c r="C19" s="11"/>
      <c r="D19" s="12">
        <f>D20</f>
        <v>10</v>
      </c>
    </row>
    <row r="20" spans="1:4" ht="30">
      <c r="A20" s="13" t="s">
        <v>9</v>
      </c>
      <c r="B20" s="10" t="s">
        <v>20</v>
      </c>
      <c r="C20" s="11"/>
      <c r="D20" s="12">
        <f>D21</f>
        <v>10</v>
      </c>
    </row>
    <row r="21" spans="1:4" ht="30">
      <c r="A21" s="14" t="s">
        <v>11</v>
      </c>
      <c r="B21" s="10" t="s">
        <v>20</v>
      </c>
      <c r="C21" s="11" t="s">
        <v>12</v>
      </c>
      <c r="D21" s="12">
        <v>10</v>
      </c>
    </row>
    <row r="22" spans="1:4" ht="30.75">
      <c r="A22" s="9" t="s">
        <v>21</v>
      </c>
      <c r="B22" s="10" t="s">
        <v>22</v>
      </c>
      <c r="C22" s="11"/>
      <c r="D22" s="12">
        <f>D23</f>
        <v>15</v>
      </c>
    </row>
    <row r="23" spans="1:4" ht="30">
      <c r="A23" s="13" t="s">
        <v>9</v>
      </c>
      <c r="B23" s="10" t="s">
        <v>23</v>
      </c>
      <c r="C23" s="11"/>
      <c r="D23" s="12">
        <f>D24</f>
        <v>15</v>
      </c>
    </row>
    <row r="24" spans="1:4" ht="30">
      <c r="A24" s="14" t="s">
        <v>11</v>
      </c>
      <c r="B24" s="10" t="s">
        <v>23</v>
      </c>
      <c r="C24" s="11" t="s">
        <v>12</v>
      </c>
      <c r="D24" s="12">
        <v>15</v>
      </c>
    </row>
    <row r="25" spans="1:4" ht="30.75">
      <c r="A25" s="9" t="s">
        <v>24</v>
      </c>
      <c r="B25" s="15" t="s">
        <v>25</v>
      </c>
      <c r="C25" s="11"/>
      <c r="D25" s="12">
        <f>D26</f>
        <v>1</v>
      </c>
    </row>
    <row r="26" spans="1:4" ht="30">
      <c r="A26" s="13" t="s">
        <v>9</v>
      </c>
      <c r="B26" s="15" t="s">
        <v>26</v>
      </c>
      <c r="C26" s="11"/>
      <c r="D26" s="12">
        <f>D27</f>
        <v>1</v>
      </c>
    </row>
    <row r="27" spans="1:4" ht="30">
      <c r="A27" s="16" t="s">
        <v>11</v>
      </c>
      <c r="B27" s="15" t="s">
        <v>26</v>
      </c>
      <c r="C27" s="11" t="s">
        <v>12</v>
      </c>
      <c r="D27" s="12">
        <v>1</v>
      </c>
    </row>
    <row r="28" spans="1:4" ht="0.75" customHeight="1">
      <c r="A28" s="17" t="s">
        <v>27</v>
      </c>
      <c r="B28" s="15" t="s">
        <v>28</v>
      </c>
      <c r="C28" s="11"/>
      <c r="D28" s="12">
        <f>D29</f>
        <v>0</v>
      </c>
    </row>
    <row r="29" spans="1:4" ht="30" hidden="1">
      <c r="A29" s="13" t="s">
        <v>9</v>
      </c>
      <c r="B29" s="15" t="s">
        <v>29</v>
      </c>
      <c r="C29" s="11"/>
      <c r="D29" s="12">
        <f>D30</f>
        <v>0</v>
      </c>
    </row>
    <row r="30" spans="1:4" ht="30" hidden="1">
      <c r="A30" s="14" t="s">
        <v>11</v>
      </c>
      <c r="B30" s="15" t="s">
        <v>29</v>
      </c>
      <c r="C30" s="11" t="s">
        <v>12</v>
      </c>
      <c r="D30" s="12">
        <v>0</v>
      </c>
    </row>
    <row r="31" spans="1:4" ht="30.75" hidden="1">
      <c r="A31" s="18" t="s">
        <v>30</v>
      </c>
      <c r="B31" s="15" t="s">
        <v>31</v>
      </c>
      <c r="C31" s="11"/>
      <c r="D31" s="12">
        <f>D32+D35</f>
        <v>0</v>
      </c>
    </row>
    <row r="32" spans="1:4" ht="30" hidden="1">
      <c r="A32" s="13" t="s">
        <v>32</v>
      </c>
      <c r="B32" s="15" t="s">
        <v>33</v>
      </c>
      <c r="C32" s="11"/>
      <c r="D32" s="12">
        <f>D33</f>
        <v>0</v>
      </c>
    </row>
    <row r="33" spans="1:4" ht="30" hidden="1">
      <c r="A33" s="13" t="s">
        <v>9</v>
      </c>
      <c r="B33" s="15" t="s">
        <v>34</v>
      </c>
      <c r="C33" s="11"/>
      <c r="D33" s="12">
        <f>D34</f>
        <v>0</v>
      </c>
    </row>
    <row r="34" spans="1:4" ht="30" hidden="1" customHeight="1">
      <c r="A34" s="14" t="s">
        <v>35</v>
      </c>
      <c r="B34" s="15" t="s">
        <v>34</v>
      </c>
      <c r="C34" s="11" t="s">
        <v>12</v>
      </c>
      <c r="D34" s="12">
        <v>0</v>
      </c>
    </row>
    <row r="35" spans="1:4" ht="30" hidden="1">
      <c r="A35" s="13" t="s">
        <v>36</v>
      </c>
      <c r="B35" s="15" t="s">
        <v>37</v>
      </c>
      <c r="C35" s="11"/>
      <c r="D35" s="12">
        <f>D36</f>
        <v>0</v>
      </c>
    </row>
    <row r="36" spans="1:4" ht="30" hidden="1">
      <c r="A36" s="13" t="s">
        <v>36</v>
      </c>
      <c r="B36" s="15" t="s">
        <v>38</v>
      </c>
      <c r="C36" s="11"/>
      <c r="D36" s="12">
        <f>D37</f>
        <v>0</v>
      </c>
    </row>
    <row r="37" spans="1:4" ht="30" hidden="1">
      <c r="A37" s="19" t="s">
        <v>39</v>
      </c>
      <c r="B37" s="15" t="s">
        <v>38</v>
      </c>
      <c r="C37" s="11" t="s">
        <v>12</v>
      </c>
      <c r="D37" s="12">
        <v>0</v>
      </c>
    </row>
    <row r="38" spans="1:4" ht="30.75" hidden="1">
      <c r="A38" s="20" t="s">
        <v>40</v>
      </c>
      <c r="B38" s="21" t="s">
        <v>41</v>
      </c>
      <c r="C38" s="11"/>
      <c r="D38" s="12"/>
    </row>
    <row r="39" spans="1:4" ht="30" hidden="1">
      <c r="A39" s="13" t="s">
        <v>9</v>
      </c>
      <c r="B39" s="21" t="s">
        <v>42</v>
      </c>
      <c r="C39" s="11"/>
      <c r="D39" s="12">
        <f>D40</f>
        <v>0</v>
      </c>
    </row>
    <row r="40" spans="1:4" ht="30" hidden="1">
      <c r="A40" s="13" t="s">
        <v>11</v>
      </c>
      <c r="B40" s="21" t="s">
        <v>42</v>
      </c>
      <c r="C40" s="11" t="s">
        <v>12</v>
      </c>
      <c r="D40" s="12"/>
    </row>
    <row r="41" spans="1:4" ht="60.75" hidden="1">
      <c r="A41" s="22" t="s">
        <v>43</v>
      </c>
      <c r="B41" s="15" t="s">
        <v>44</v>
      </c>
      <c r="C41" s="11"/>
      <c r="D41" s="12">
        <f>D42</f>
        <v>0</v>
      </c>
    </row>
    <row r="42" spans="1:4" ht="30" hidden="1">
      <c r="A42" s="23" t="s">
        <v>9</v>
      </c>
      <c r="B42" s="15" t="s">
        <v>45</v>
      </c>
      <c r="C42" s="11"/>
      <c r="D42" s="12">
        <f>D43</f>
        <v>0</v>
      </c>
    </row>
    <row r="43" spans="1:4" ht="30" hidden="1">
      <c r="A43" s="14" t="s">
        <v>11</v>
      </c>
      <c r="B43" s="15" t="s">
        <v>45</v>
      </c>
      <c r="C43" s="11" t="s">
        <v>12</v>
      </c>
      <c r="D43" s="12"/>
    </row>
    <row r="44" spans="1:4">
      <c r="A44" s="14" t="s">
        <v>46</v>
      </c>
      <c r="B44" s="15" t="s">
        <v>47</v>
      </c>
      <c r="C44" s="11"/>
      <c r="D44" s="12">
        <f>D45</f>
        <v>17861.5</v>
      </c>
    </row>
    <row r="45" spans="1:4">
      <c r="A45" s="14" t="s">
        <v>46</v>
      </c>
      <c r="B45" s="15" t="s">
        <v>48</v>
      </c>
      <c r="C45" s="11"/>
      <c r="D45" s="12">
        <f>D46+D48+D52+D56+D58+D60+D63+D65+D68+D70+D78+D82+D84+D88+D90+D93+D97+D100</f>
        <v>17861.5</v>
      </c>
    </row>
    <row r="46" spans="1:4">
      <c r="A46" s="13" t="s">
        <v>49</v>
      </c>
      <c r="B46" s="10" t="s">
        <v>50</v>
      </c>
      <c r="C46" s="11"/>
      <c r="D46" s="24">
        <f>D47</f>
        <v>977.6</v>
      </c>
    </row>
    <row r="47" spans="1:4" ht="60">
      <c r="A47" s="14" t="s">
        <v>35</v>
      </c>
      <c r="B47" s="10" t="s">
        <v>50</v>
      </c>
      <c r="C47" s="11" t="s">
        <v>51</v>
      </c>
      <c r="D47" s="24">
        <v>977.6</v>
      </c>
    </row>
    <row r="48" spans="1:4">
      <c r="A48" s="13" t="s">
        <v>52</v>
      </c>
      <c r="B48" s="10" t="s">
        <v>53</v>
      </c>
      <c r="C48" s="11"/>
      <c r="D48" s="24">
        <f>D49+D50+D51</f>
        <v>4063</v>
      </c>
    </row>
    <row r="49" spans="1:4" ht="60">
      <c r="A49" s="14" t="s">
        <v>35</v>
      </c>
      <c r="B49" s="10" t="s">
        <v>53</v>
      </c>
      <c r="C49" s="11" t="s">
        <v>51</v>
      </c>
      <c r="D49" s="24">
        <v>3819.2</v>
      </c>
    </row>
    <row r="50" spans="1:4" ht="34.5" customHeight="1">
      <c r="A50" s="14" t="s">
        <v>11</v>
      </c>
      <c r="B50" s="10" t="s">
        <v>53</v>
      </c>
      <c r="C50" s="11" t="s">
        <v>12</v>
      </c>
      <c r="D50" s="24">
        <v>243.8</v>
      </c>
    </row>
    <row r="51" spans="1:4" ht="1.5" hidden="1" customHeight="1">
      <c r="A51" s="14" t="s">
        <v>54</v>
      </c>
      <c r="B51" s="10" t="s">
        <v>53</v>
      </c>
      <c r="C51" s="11" t="s">
        <v>55</v>
      </c>
      <c r="D51" s="24"/>
    </row>
    <row r="52" spans="1:4" ht="30">
      <c r="A52" s="13" t="s">
        <v>56</v>
      </c>
      <c r="B52" s="10" t="s">
        <v>57</v>
      </c>
      <c r="C52" s="11"/>
      <c r="D52" s="24">
        <f>D53</f>
        <v>100</v>
      </c>
    </row>
    <row r="53" spans="1:4" ht="28.5" customHeight="1">
      <c r="A53" s="14" t="s">
        <v>11</v>
      </c>
      <c r="B53" s="10" t="s">
        <v>57</v>
      </c>
      <c r="C53" s="11" t="s">
        <v>12</v>
      </c>
      <c r="D53" s="24">
        <v>100</v>
      </c>
    </row>
    <row r="54" spans="1:4" hidden="1">
      <c r="A54" s="13" t="s">
        <v>58</v>
      </c>
      <c r="B54" s="10" t="s">
        <v>59</v>
      </c>
      <c r="C54" s="11"/>
      <c r="D54" s="24">
        <f>D55</f>
        <v>0</v>
      </c>
    </row>
    <row r="55" spans="1:4" ht="30" hidden="1">
      <c r="A55" s="14" t="s">
        <v>11</v>
      </c>
      <c r="B55" s="10" t="s">
        <v>59</v>
      </c>
      <c r="C55" s="11" t="s">
        <v>12</v>
      </c>
      <c r="D55" s="24"/>
    </row>
    <row r="56" spans="1:4">
      <c r="A56" s="13" t="s">
        <v>60</v>
      </c>
      <c r="B56" s="10" t="s">
        <v>61</v>
      </c>
      <c r="C56" s="11"/>
      <c r="D56" s="24">
        <f>D57</f>
        <v>210</v>
      </c>
    </row>
    <row r="57" spans="1:4" ht="30">
      <c r="A57" s="14" t="s">
        <v>11</v>
      </c>
      <c r="B57" s="10" t="s">
        <v>61</v>
      </c>
      <c r="C57" s="11" t="s">
        <v>12</v>
      </c>
      <c r="D57" s="24">
        <v>210</v>
      </c>
    </row>
    <row r="58" spans="1:4">
      <c r="A58" s="13" t="s">
        <v>62</v>
      </c>
      <c r="B58" s="10" t="s">
        <v>63</v>
      </c>
      <c r="C58" s="11"/>
      <c r="D58" s="24">
        <f>D59</f>
        <v>102</v>
      </c>
    </row>
    <row r="59" spans="1:4" ht="30">
      <c r="A59" s="14" t="s">
        <v>11</v>
      </c>
      <c r="B59" s="10" t="s">
        <v>63</v>
      </c>
      <c r="C59" s="11" t="s">
        <v>12</v>
      </c>
      <c r="D59" s="24">
        <v>102</v>
      </c>
    </row>
    <row r="60" spans="1:4">
      <c r="A60" s="13" t="s">
        <v>64</v>
      </c>
      <c r="B60" s="10" t="s">
        <v>65</v>
      </c>
      <c r="C60" s="11"/>
      <c r="D60" s="24">
        <f>D61+D62</f>
        <v>900</v>
      </c>
    </row>
    <row r="61" spans="1:4" ht="30">
      <c r="A61" s="14" t="s">
        <v>11</v>
      </c>
      <c r="B61" s="10" t="s">
        <v>65</v>
      </c>
      <c r="C61" s="11" t="s">
        <v>12</v>
      </c>
      <c r="D61" s="24"/>
    </row>
    <row r="62" spans="1:4">
      <c r="A62" s="14" t="s">
        <v>54</v>
      </c>
      <c r="B62" s="10" t="s">
        <v>65</v>
      </c>
      <c r="C62" s="11" t="s">
        <v>55</v>
      </c>
      <c r="D62" s="24">
        <v>900</v>
      </c>
    </row>
    <row r="63" spans="1:4" ht="17.25" customHeight="1">
      <c r="A63" s="35" t="s">
        <v>105</v>
      </c>
      <c r="B63" s="10" t="s">
        <v>106</v>
      </c>
      <c r="C63" s="11"/>
      <c r="D63" s="24">
        <v>2581.6999999999998</v>
      </c>
    </row>
    <row r="64" spans="1:4" ht="30">
      <c r="A64" s="35" t="s">
        <v>11</v>
      </c>
      <c r="B64" s="10" t="s">
        <v>106</v>
      </c>
      <c r="C64" s="11">
        <v>200</v>
      </c>
      <c r="D64" s="24">
        <v>2581.6999999999998</v>
      </c>
    </row>
    <row r="65" spans="1:4" ht="15.75">
      <c r="A65" s="25" t="s">
        <v>66</v>
      </c>
      <c r="B65" s="21" t="s">
        <v>67</v>
      </c>
      <c r="C65" s="11"/>
      <c r="D65" s="24">
        <f>D67</f>
        <v>3795.2</v>
      </c>
    </row>
    <row r="66" spans="1:4" ht="15.75" hidden="1">
      <c r="A66" s="25"/>
      <c r="B66" s="21"/>
      <c r="C66" s="11"/>
      <c r="D66" s="24"/>
    </row>
    <row r="67" spans="1:4" ht="30">
      <c r="A67" s="26" t="s">
        <v>68</v>
      </c>
      <c r="B67" s="21" t="s">
        <v>67</v>
      </c>
      <c r="C67" s="11">
        <v>600</v>
      </c>
      <c r="D67" s="24">
        <v>3795.2</v>
      </c>
    </row>
    <row r="68" spans="1:4">
      <c r="A68" s="23" t="s">
        <v>69</v>
      </c>
      <c r="B68" s="10" t="s">
        <v>70</v>
      </c>
      <c r="C68" s="11"/>
      <c r="D68" s="24">
        <f>D69</f>
        <v>88.6</v>
      </c>
    </row>
    <row r="69" spans="1:4">
      <c r="A69" s="13" t="s">
        <v>71</v>
      </c>
      <c r="B69" s="10" t="s">
        <v>70</v>
      </c>
      <c r="C69" s="11">
        <v>300</v>
      </c>
      <c r="D69" s="24">
        <v>88.6</v>
      </c>
    </row>
    <row r="70" spans="1:4" ht="30">
      <c r="A70" s="13" t="s">
        <v>72</v>
      </c>
      <c r="B70" s="10" t="s">
        <v>73</v>
      </c>
      <c r="C70" s="11"/>
      <c r="D70" s="24">
        <f>D71</f>
        <v>71.7</v>
      </c>
    </row>
    <row r="71" spans="1:4">
      <c r="A71" s="14" t="s">
        <v>74</v>
      </c>
      <c r="B71" s="10" t="s">
        <v>73</v>
      </c>
      <c r="C71" s="11">
        <v>500</v>
      </c>
      <c r="D71" s="24">
        <v>71.7</v>
      </c>
    </row>
    <row r="72" spans="1:4" ht="30.75" hidden="1">
      <c r="A72" s="27" t="s">
        <v>75</v>
      </c>
      <c r="B72" s="10" t="s">
        <v>76</v>
      </c>
      <c r="C72" s="11"/>
      <c r="D72" s="24">
        <f>D73</f>
        <v>0</v>
      </c>
    </row>
    <row r="73" spans="1:4" hidden="1">
      <c r="A73" s="13" t="s">
        <v>74</v>
      </c>
      <c r="B73" s="10" t="s">
        <v>76</v>
      </c>
      <c r="C73" s="11">
        <v>500</v>
      </c>
      <c r="D73" s="24"/>
    </row>
    <row r="74" spans="1:4" ht="45.75" hidden="1">
      <c r="A74" s="27" t="s">
        <v>77</v>
      </c>
      <c r="B74" s="10" t="s">
        <v>78</v>
      </c>
      <c r="C74" s="11"/>
      <c r="D74" s="24">
        <f>D75</f>
        <v>0</v>
      </c>
    </row>
    <row r="75" spans="1:4" hidden="1">
      <c r="A75" s="13" t="s">
        <v>74</v>
      </c>
      <c r="B75" s="10" t="s">
        <v>78</v>
      </c>
      <c r="C75" s="11">
        <v>500</v>
      </c>
      <c r="D75" s="24"/>
    </row>
    <row r="76" spans="1:4" ht="30.75" hidden="1">
      <c r="A76" s="27" t="s">
        <v>79</v>
      </c>
      <c r="B76" s="10" t="s">
        <v>80</v>
      </c>
      <c r="C76" s="11"/>
      <c r="D76" s="24">
        <f>D77</f>
        <v>0</v>
      </c>
    </row>
    <row r="77" spans="1:4" ht="0.75" customHeight="1">
      <c r="A77" s="13" t="s">
        <v>74</v>
      </c>
      <c r="B77" s="10" t="s">
        <v>80</v>
      </c>
      <c r="C77" s="11">
        <v>500</v>
      </c>
      <c r="D77" s="24"/>
    </row>
    <row r="78" spans="1:4" ht="30.75">
      <c r="A78" s="27" t="s">
        <v>81</v>
      </c>
      <c r="B78" s="10" t="s">
        <v>82</v>
      </c>
      <c r="C78" s="11"/>
      <c r="D78" s="24">
        <f>D79</f>
        <v>95</v>
      </c>
    </row>
    <row r="79" spans="1:4" ht="19.5" customHeight="1">
      <c r="A79" s="13" t="s">
        <v>74</v>
      </c>
      <c r="B79" s="10" t="s">
        <v>82</v>
      </c>
      <c r="C79" s="11">
        <v>500</v>
      </c>
      <c r="D79" s="24">
        <v>95</v>
      </c>
    </row>
    <row r="80" spans="1:4" ht="30.75" hidden="1">
      <c r="A80" s="27" t="s">
        <v>83</v>
      </c>
      <c r="B80" s="10" t="s">
        <v>84</v>
      </c>
      <c r="C80" s="11"/>
      <c r="D80" s="24">
        <f>D81</f>
        <v>0</v>
      </c>
    </row>
    <row r="81" spans="1:4" ht="20.25" customHeight="1">
      <c r="A81" s="13" t="s">
        <v>74</v>
      </c>
      <c r="B81" s="10" t="s">
        <v>84</v>
      </c>
      <c r="C81" s="11">
        <v>500</v>
      </c>
      <c r="D81" s="24"/>
    </row>
    <row r="82" spans="1:4" ht="45.75">
      <c r="A82" s="27" t="s">
        <v>85</v>
      </c>
      <c r="B82" s="10" t="s">
        <v>86</v>
      </c>
      <c r="C82" s="11"/>
      <c r="D82" s="24">
        <v>1109.9000000000001</v>
      </c>
    </row>
    <row r="83" spans="1:4">
      <c r="A83" s="13" t="s">
        <v>74</v>
      </c>
      <c r="B83" s="10" t="s">
        <v>86</v>
      </c>
      <c r="C83" s="11">
        <v>500</v>
      </c>
      <c r="D83" s="24">
        <v>1109.9000000000001</v>
      </c>
    </row>
    <row r="84" spans="1:4">
      <c r="A84" s="13" t="s">
        <v>87</v>
      </c>
      <c r="B84" s="10" t="s">
        <v>88</v>
      </c>
      <c r="C84" s="11"/>
      <c r="D84" s="24">
        <f>D85</f>
        <v>577.79999999999995</v>
      </c>
    </row>
    <row r="85" spans="1:4" ht="30">
      <c r="A85" s="13" t="s">
        <v>11</v>
      </c>
      <c r="B85" s="10" t="s">
        <v>88</v>
      </c>
      <c r="C85" s="11">
        <v>200</v>
      </c>
      <c r="D85" s="24">
        <v>577.79999999999995</v>
      </c>
    </row>
    <row r="86" spans="1:4" hidden="1">
      <c r="A86" s="13" t="s">
        <v>89</v>
      </c>
      <c r="B86" s="10" t="s">
        <v>90</v>
      </c>
      <c r="C86" s="11"/>
      <c r="D86" s="24">
        <f>D87</f>
        <v>0</v>
      </c>
    </row>
    <row r="87" spans="1:4" ht="30" hidden="1">
      <c r="A87" s="14" t="s">
        <v>11</v>
      </c>
      <c r="B87" s="10" t="s">
        <v>90</v>
      </c>
      <c r="C87" s="11" t="s">
        <v>12</v>
      </c>
      <c r="D87" s="24"/>
    </row>
    <row r="88" spans="1:4">
      <c r="A88" s="13" t="s">
        <v>91</v>
      </c>
      <c r="B88" s="10" t="s">
        <v>92</v>
      </c>
      <c r="C88" s="10"/>
      <c r="D88" s="24">
        <f>D89</f>
        <v>1</v>
      </c>
    </row>
    <row r="89" spans="1:4">
      <c r="A89" s="13" t="s">
        <v>54</v>
      </c>
      <c r="B89" s="10" t="s">
        <v>92</v>
      </c>
      <c r="C89" s="11" t="s">
        <v>55</v>
      </c>
      <c r="D89" s="24">
        <v>1</v>
      </c>
    </row>
    <row r="90" spans="1:4">
      <c r="A90" s="13" t="s">
        <v>93</v>
      </c>
      <c r="B90" s="10" t="s">
        <v>94</v>
      </c>
      <c r="C90" s="11"/>
      <c r="D90" s="24">
        <v>892.8</v>
      </c>
    </row>
    <row r="91" spans="1:4" ht="30">
      <c r="A91" s="13" t="s">
        <v>11</v>
      </c>
      <c r="B91" s="10" t="s">
        <v>94</v>
      </c>
      <c r="C91" s="11">
        <v>200</v>
      </c>
      <c r="D91" s="24">
        <v>700</v>
      </c>
    </row>
    <row r="92" spans="1:4" ht="30">
      <c r="A92" s="13" t="s">
        <v>68</v>
      </c>
      <c r="B92" s="10" t="s">
        <v>94</v>
      </c>
      <c r="C92" s="11">
        <v>600</v>
      </c>
      <c r="D92" s="24">
        <v>192.8</v>
      </c>
    </row>
    <row r="93" spans="1:4">
      <c r="A93" s="13" t="s">
        <v>95</v>
      </c>
      <c r="B93" s="10" t="s">
        <v>96</v>
      </c>
      <c r="C93" s="11"/>
      <c r="D93" s="24">
        <f>D94</f>
        <v>1519.8</v>
      </c>
    </row>
    <row r="94" spans="1:4" ht="30">
      <c r="A94" s="13" t="s">
        <v>11</v>
      </c>
      <c r="B94" s="10" t="s">
        <v>96</v>
      </c>
      <c r="C94" s="11" t="s">
        <v>12</v>
      </c>
      <c r="D94" s="24">
        <v>1519.8</v>
      </c>
    </row>
    <row r="95" spans="1:4" ht="30" hidden="1">
      <c r="A95" s="13" t="s">
        <v>97</v>
      </c>
      <c r="B95" s="10" t="s">
        <v>98</v>
      </c>
      <c r="C95" s="11"/>
      <c r="D95" s="24">
        <f>D96</f>
        <v>0</v>
      </c>
    </row>
    <row r="96" spans="1:4" ht="30" hidden="1">
      <c r="A96" s="13" t="s">
        <v>11</v>
      </c>
      <c r="B96" s="10" t="s">
        <v>98</v>
      </c>
      <c r="C96" s="11" t="s">
        <v>12</v>
      </c>
      <c r="D96" s="24"/>
    </row>
    <row r="97" spans="1:4">
      <c r="A97" s="13" t="s">
        <v>99</v>
      </c>
      <c r="B97" s="10" t="s">
        <v>100</v>
      </c>
      <c r="C97" s="11"/>
      <c r="D97" s="24">
        <f>D98+D99</f>
        <v>391.7</v>
      </c>
    </row>
    <row r="98" spans="1:4" ht="30">
      <c r="A98" s="13" t="s">
        <v>11</v>
      </c>
      <c r="B98" s="10" t="s">
        <v>100</v>
      </c>
      <c r="C98" s="11" t="s">
        <v>12</v>
      </c>
      <c r="D98" s="24">
        <v>375.8</v>
      </c>
    </row>
    <row r="99" spans="1:4" ht="22.5" customHeight="1">
      <c r="A99" s="13" t="s">
        <v>54</v>
      </c>
      <c r="B99" s="28" t="s">
        <v>100</v>
      </c>
      <c r="C99" s="29" t="s">
        <v>55</v>
      </c>
      <c r="D99" s="36">
        <v>15.9</v>
      </c>
    </row>
    <row r="100" spans="1:4" ht="30">
      <c r="A100" s="30" t="s">
        <v>101</v>
      </c>
      <c r="B100" s="10" t="s">
        <v>102</v>
      </c>
      <c r="C100" s="11"/>
      <c r="D100" s="24">
        <f>D101+D102</f>
        <v>383.7</v>
      </c>
    </row>
    <row r="101" spans="1:4" ht="60">
      <c r="A101" s="14" t="s">
        <v>35</v>
      </c>
      <c r="B101" s="10" t="s">
        <v>102</v>
      </c>
      <c r="C101" s="11" t="s">
        <v>51</v>
      </c>
      <c r="D101" s="12">
        <f>250.1+75.6</f>
        <v>325.7</v>
      </c>
    </row>
    <row r="102" spans="1:4" ht="30">
      <c r="A102" s="14" t="s">
        <v>11</v>
      </c>
      <c r="B102" s="10" t="s">
        <v>102</v>
      </c>
      <c r="C102" s="11" t="s">
        <v>12</v>
      </c>
      <c r="D102" s="12">
        <v>58</v>
      </c>
    </row>
    <row r="103" spans="1:4" ht="18">
      <c r="A103" s="31" t="s">
        <v>103</v>
      </c>
      <c r="B103" s="32"/>
      <c r="C103" s="11"/>
      <c r="D103" s="33">
        <f>D10+D13+D19+D22+D25+D44</f>
        <v>18003.5</v>
      </c>
    </row>
    <row r="104" spans="1:4">
      <c r="A104" s="34"/>
      <c r="B104" s="34"/>
      <c r="C104" s="34"/>
      <c r="D104" s="34"/>
    </row>
    <row r="105" spans="1:4">
      <c r="A105" s="34"/>
      <c r="B105" s="34"/>
      <c r="C105" s="34"/>
      <c r="D105" s="34"/>
    </row>
    <row r="106" spans="1:4">
      <c r="A106" s="34"/>
      <c r="B106" s="34"/>
      <c r="C106" s="34"/>
      <c r="D106" s="34"/>
    </row>
    <row r="107" spans="1:4">
      <c r="A107" s="34"/>
      <c r="B107" s="34"/>
      <c r="C107" s="34"/>
      <c r="D107" s="34"/>
    </row>
  </sheetData>
  <mergeCells count="7">
    <mergeCell ref="B1:D3"/>
    <mergeCell ref="A5:D5"/>
    <mergeCell ref="C6:D6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2019-03-21T07:05:08Z</dcterms:modified>
</cp:coreProperties>
</file>