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<sst xmlns="http://schemas.openxmlformats.org/spreadsheetml/2006/main" count="80" uniqueCount="78">
  <si>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</si>
  <si>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</si>
  <si>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</t>
  </si>
  <si>
    <t>Транспортный налог с организаций</t>
  </si>
  <si>
    <t>Транспортный налог с физических лиц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</si>
  <si>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</si>
  <si>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</si>
  <si>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</si>
  <si>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</si>
  <si>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 </t>
  </si>
  <si>
    <t>Итого доходов и источников</t>
  </si>
  <si>
    <t>НАЛОГИ НА ПРИБЫЛЬ,ДОХОДЫ</t>
  </si>
  <si>
    <t>(тыс.руб.)</t>
  </si>
  <si>
    <t>ИТОГО ДОХОДОВ</t>
  </si>
  <si>
    <t>ДОХОДЫ ОТ ПРОДАЖИ МАТЕРИАЛЬНЫХ  И  НЕМАТЕРИАЛЬНЫХ  АКТИВОВ</t>
  </si>
  <si>
    <t>ДОХОДЫ ОТ  ОКАЗАНИЯ ПЛАТНЫХ УСЛУГ (РАБОТ) И КОМПЕНСАЦИИ ЗАТРАТ ГОСУДАРСТВА</t>
  </si>
  <si>
    <t>Прочие доходы от компенсации затрат бюджетов поселений</t>
  </si>
  <si>
    <t>НАЛОГОВЫЕ И НЕНАЛОГОВЫЕ ДОХОДЫ</t>
  </si>
  <si>
    <t>1 00 00000 00 0000 000</t>
  </si>
  <si>
    <t>1 01 00000 00 0000 000</t>
  </si>
  <si>
    <t>1 01 02000 01 0000 110</t>
  </si>
  <si>
    <t>1 06 00000 00 0000 000</t>
  </si>
  <si>
    <t>1 06 01030 10 0000 110</t>
  </si>
  <si>
    <t>1 11 00000 00 0000 000</t>
  </si>
  <si>
    <t>1 11 09045 10  0000 120</t>
  </si>
  <si>
    <t>1 13 00000 00 0000 000</t>
  </si>
  <si>
    <t>1 13 02995 10 0000 130</t>
  </si>
  <si>
    <t>1 14 00000 00  0000 000</t>
  </si>
  <si>
    <t>1 15 00000 00 0000 000</t>
  </si>
  <si>
    <t>1 15  02050 10 0000 140</t>
  </si>
  <si>
    <t>2 00 00000 00 0000 000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</si>
  <si>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</si>
  <si>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</si>
  <si>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</si>
  <si>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</si>
  <si>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</si>
  <si>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</si>
  <si>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</si>
  <si>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</si>
  <si>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1 05 03010 01 0000 110</t>
  </si>
  <si>
    <t>1 03 00000 00 0000 000</t>
  </si>
  <si>
    <t>Налоги на товары ( работы, услуги), реализуемые на территории Российской Федерации</t>
  </si>
  <si>
    <t>1 05 00000 000000 000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</si>
  <si>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</si>
  <si>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Платежи, взимаемые органами местного самоуправления (организациями) сельских поселений  за выполнение определенных функций</t>
  </si>
  <si>
    <t>Дотации  бюджетам сельских поселений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</si>
  <si>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</si>
  <si>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налог,с организаций,обладающих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</si>
  <si>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</si>
  <si>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</si>
  <si>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</si>
  <si>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Наименование кода поступлений в бюджет доходов</t>
  </si>
  <si>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</si>
  <si>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</si>
  <si>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</si>
  <si>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Сумма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</si>
  <si>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</si>
  <si>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</si>
  <si>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1 16 00000 00 0000 000</t>
  </si>
  <si>
    <t>ШТРАФЫ,САНКЦИИ,ВОЗМЕЩЕНИЕ УЩЕРБА</t>
  </si>
  <si>
    <t>1 14 02053 10  0000 410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</si>
  <si>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</si>
  <si>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ПРОГНОЗИРУЕМЫЕ ОБЪЕМЫ НАЛОГОВЫХ И НЕНАЛОГОВЫХ   ДОХОДОВ БЮДЖЕТА ПОЯРКОВСКОГО СЕЛЬСОВЕТА НА  2017 ГОД  И БЕЗВОЗМЕЗДНЫХ ПОСТУПЛЕНИЙ БЮДЖЕТА ПО КОДАМ ВИДОВ И ПОДВИДОВ ДОХОДОВ </t>
  </si>
  <si>
    <t>2 02 10000 00 0000 151</t>
  </si>
  <si>
    <t>2 02 15001 00 0000 151</t>
  </si>
  <si>
    <t>Дотации   на выравнивание бюджетной обеспеченности</t>
  </si>
  <si>
    <t>2 02 15001 10 0000 151</t>
  </si>
  <si>
    <t>Субвенции бюджетам бюджетной системы Российской Федерации</t>
  </si>
  <si>
    <t>2 02 30000 00 0000151</t>
  </si>
  <si>
    <t>2 02 35118 10 0000 151</t>
  </si>
  <si>
    <t>20240014100000151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</si>
  <si>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 соответствии с заключенными соглашениями</t>
  </si>
  <si>
    <t>Прочие межбюджетные трансферты, передаваемые бюджетам сельских поселений</t>
  </si>
  <si>
    <t>20249999100000151</t>
  </si>
  <si>
    <t xml:space="preserve">Приложение № 1 к решению Поярковского сельского Совета народных депутатов от 29.03.2017  № 54/250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</si>
  <si>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</si>
  <si>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 
</t>
  </si>
  <si>
    <t>11 105 025 100 000 120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</si>
</sst>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_-* #,##0.0_р_._-;\-* #,##0.0_р_._-;_-* &quot;-&quot;??_р_._-;_-@_-"/>
    <numFmt numFmtId="167" formatCode="_-* #,##0_р_._-;\-* #,##0_р_._-;_-* &quot;-&quot;??_р_._-;_-@_-"/>
    <numFmt numFmtId="168" formatCode="0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_ ;\-#,##0\ "/>
  </numFmts>
  <fonts count="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3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justify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2" xfId="0" applyNumberFormat="1" applyFont="1" applyFill="1" applyBorder="1" applyAlignment="1">
      <alignment vertical="center" wrapText="1"/>
    </xf>
    <xf numFmtId="169" fontId="5" fillId="0" borderId="4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5" fillId="0" borderId="10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 vertical="center"/>
    </xf>
    <xf numFmtId="169" fontId="5" fillId="0" borderId="11" xfId="0" applyNumberFormat="1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69" fontId="1" fillId="0" borderId="12" xfId="20" applyNumberFormat="1" applyFont="1" applyFill="1" applyBorder="1" applyAlignment="1">
      <alignment horizontal="center" vertical="center"/>
    </xf>
    <xf numFmtId="169" fontId="1" fillId="0" borderId="2" xfId="2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9" fontId="5" fillId="0" borderId="12" xfId="20" applyNumberFormat="1" applyFont="1" applyFill="1" applyBorder="1" applyAlignment="1">
      <alignment horizontal="center" vertical="center"/>
    </xf>
    <xf numFmtId="169" fontId="5" fillId="0" borderId="2" xfId="2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45"/>
  <sheetViews>
    <sheetView showGridLines="0" tabSelected="1" workbookViewId="0" topLeftCell="A35">
      <selection activeCell="I43" sqref="I43"/>
    </sheetView>
  </sheetViews>
  <sheetFormatPr defaultColWidth="9.00390625" defaultRowHeight="12.75" customHeight="1"/>
  <cols>
    <col min="1" max="1" width="20.625" style="0" customWidth="1"/>
    <col min="2" max="2" width="45.875" style="0" customWidth="1"/>
    <col min="3" max="3" width="9.375" style="0" customWidth="1"/>
    <col min="4" max="4" width="14.875" style="1" customWidth="1"/>
    <col min="5" max="5" width="6.25390625" style="0" customWidth="1"/>
  </cols>
  <sheetData>
    <row r="1" spans="2:9" ht="55.5" customHeight="1">
      <c r="B1" s="6"/>
      <c r="C1" s="50" t="s">
        <v>74</v>
      </c>
      <c r="D1" s="50"/>
      <c r="E1" s="7"/>
      <c r="F1" s="7"/>
      <c r="G1" s="7"/>
      <c r="H1" s="7"/>
      <c r="I1" s="7"/>
    </row>
    <row r="2" spans="1:4" ht="41.25" customHeight="1">
      <c r="A2" s="59" t="s">
        <v>62</v>
      </c>
      <c r="B2" s="59"/>
      <c r="C2" s="59"/>
      <c r="D2" s="59"/>
    </row>
    <row r="3" spans="2:3" ht="15" customHeight="1">
      <c r="B3" s="5" t="s">
        <v>9</v>
      </c>
      <c r="C3" s="5"/>
    </row>
    <row r="4" ht="12.75" customHeight="1">
      <c r="D4" s="2" t="s">
        <v>12</v>
      </c>
    </row>
    <row r="5" spans="1:5" ht="30.75" customHeight="1">
      <c r="A5" s="60" t="s">
        <v>52</v>
      </c>
      <c r="B5" s="48" t="s">
        <v>51</v>
      </c>
      <c r="C5" s="51" t="s">
        <v>55</v>
      </c>
      <c r="D5" s="52"/>
      <c r="E5" s="6"/>
    </row>
    <row r="6" spans="1:5" ht="33" customHeight="1">
      <c r="A6" s="60"/>
      <c r="B6" s="49"/>
      <c r="C6" s="53"/>
      <c r="D6" s="54"/>
      <c r="E6" s="6"/>
    </row>
    <row r="7" spans="1:4" ht="18.75" customHeight="1">
      <c r="A7" s="15">
        <v>1</v>
      </c>
      <c r="B7" s="8">
        <v>2</v>
      </c>
      <c r="C7" s="55">
        <v>3</v>
      </c>
      <c r="D7" s="56"/>
    </row>
    <row r="8" spans="1:4" ht="19.5" customHeight="1">
      <c r="A8" s="27" t="s">
        <v>18</v>
      </c>
      <c r="B8" s="16" t="s">
        <v>17</v>
      </c>
      <c r="C8" s="57">
        <f>C9+C11+C16+C18+C24+C27+C29+C31+C33</f>
        <v>16070.599999999999</v>
      </c>
      <c r="D8" s="58"/>
    </row>
    <row r="9" spans="1:4" ht="20.25" customHeight="1">
      <c r="A9" s="28" t="s">
        <v>19</v>
      </c>
      <c r="B9" s="10" t="s">
        <v>11</v>
      </c>
      <c r="C9" s="42">
        <f>C10</f>
        <v>6041</v>
      </c>
      <c r="D9" s="39"/>
    </row>
    <row r="10" spans="1:4" ht="15" customHeight="1">
      <c r="A10" s="28" t="s">
        <v>20</v>
      </c>
      <c r="B10" s="10" t="s">
        <v>5</v>
      </c>
      <c r="C10" s="40">
        <v>6041</v>
      </c>
      <c r="D10" s="41"/>
    </row>
    <row r="11" spans="1:4" ht="44.25" customHeight="1" hidden="1" thickBot="1">
      <c r="A11" s="28" t="s">
        <v>40</v>
      </c>
      <c r="B11" s="34" t="s">
        <v>41</v>
      </c>
      <c r="C11" s="40">
        <f>C12+C13+C14+C15</f>
        <v>0</v>
      </c>
      <c r="D11" s="41"/>
    </row>
    <row r="12" spans="1:4" ht="84" customHeight="1" hidden="1" thickBot="1">
      <c r="A12" s="32" t="s">
        <v>35</v>
      </c>
      <c r="B12" s="29" t="s">
        <v>31</v>
      </c>
      <c r="C12" s="44"/>
      <c r="D12" s="45"/>
    </row>
    <row r="13" spans="1:4" ht="98.25" customHeight="1" hidden="1" thickBot="1">
      <c r="A13" s="33" t="s">
        <v>36</v>
      </c>
      <c r="B13" s="31" t="s">
        <v>32</v>
      </c>
      <c r="C13" s="44"/>
      <c r="D13" s="45"/>
    </row>
    <row r="14" spans="1:4" ht="81.75" customHeight="1" hidden="1" thickBot="1">
      <c r="A14" s="33" t="s">
        <v>37</v>
      </c>
      <c r="B14" s="30" t="s">
        <v>33</v>
      </c>
      <c r="C14" s="44"/>
      <c r="D14" s="45"/>
    </row>
    <row r="15" spans="1:4" ht="81" customHeight="1" hidden="1" thickBot="1">
      <c r="A15" s="33" t="s">
        <v>38</v>
      </c>
      <c r="B15" s="29" t="s">
        <v>34</v>
      </c>
      <c r="C15" s="44"/>
      <c r="D15" s="45"/>
    </row>
    <row r="16" spans="1:4" ht="32.25" customHeight="1">
      <c r="A16" s="21" t="s">
        <v>42</v>
      </c>
      <c r="B16" s="10" t="s">
        <v>6</v>
      </c>
      <c r="C16" s="42">
        <f>C17</f>
        <v>6</v>
      </c>
      <c r="D16" s="39"/>
    </row>
    <row r="17" spans="1:4" ht="33" customHeight="1">
      <c r="A17" s="21" t="s">
        <v>39</v>
      </c>
      <c r="B17" s="10" t="s">
        <v>7</v>
      </c>
      <c r="C17" s="40">
        <v>6</v>
      </c>
      <c r="D17" s="41"/>
    </row>
    <row r="18" spans="1:4" ht="53.25" customHeight="1">
      <c r="A18" s="18" t="s">
        <v>21</v>
      </c>
      <c r="B18" s="10" t="s">
        <v>8</v>
      </c>
      <c r="C18" s="42">
        <f>C19+C22+C23</f>
        <v>4167</v>
      </c>
      <c r="D18" s="39"/>
    </row>
    <row r="19" spans="1:4" ht="62.25" customHeight="1">
      <c r="A19" s="18" t="s">
        <v>22</v>
      </c>
      <c r="B19" s="11" t="s">
        <v>46</v>
      </c>
      <c r="C19" s="40">
        <v>1173</v>
      </c>
      <c r="D19" s="41"/>
    </row>
    <row r="20" spans="1:4" ht="63" customHeight="1" hidden="1">
      <c r="A20" s="17"/>
      <c r="B20" s="10" t="s">
        <v>3</v>
      </c>
      <c r="C20" s="22"/>
      <c r="D20" s="23"/>
    </row>
    <row r="21" spans="1:4" ht="107.25" customHeight="1" hidden="1">
      <c r="A21" s="17" t="s">
        <v>22</v>
      </c>
      <c r="B21" s="12" t="s">
        <v>4</v>
      </c>
      <c r="C21" s="24"/>
      <c r="D21" s="23"/>
    </row>
    <row r="22" spans="1:4" ht="55.5" customHeight="1">
      <c r="A22" s="18" t="s">
        <v>48</v>
      </c>
      <c r="B22" s="14" t="s">
        <v>47</v>
      </c>
      <c r="C22" s="40">
        <v>2606</v>
      </c>
      <c r="D22" s="41"/>
    </row>
    <row r="23" spans="1:4" ht="63.75" customHeight="1">
      <c r="A23" s="18" t="s">
        <v>49</v>
      </c>
      <c r="B23" s="14" t="s">
        <v>50</v>
      </c>
      <c r="C23" s="40">
        <v>388</v>
      </c>
      <c r="D23" s="41"/>
    </row>
    <row r="24" spans="1:4" ht="61.5" customHeight="1">
      <c r="A24" s="18" t="s">
        <v>23</v>
      </c>
      <c r="B24" s="13" t="s">
        <v>0</v>
      </c>
      <c r="C24" s="42">
        <f>C25+C26</f>
        <v>1728.8</v>
      </c>
      <c r="D24" s="39"/>
    </row>
    <row r="25" spans="1:4" ht="135.75" customHeight="1">
      <c r="A25" s="18" t="s">
        <v>24</v>
      </c>
      <c r="B25" s="19" t="s">
        <v>43</v>
      </c>
      <c r="C25" s="40">
        <f>2354-661-18</f>
        <v>1675</v>
      </c>
      <c r="D25" s="41"/>
    </row>
    <row r="26" spans="1:4" ht="144" customHeight="1">
      <c r="A26" s="63" t="s">
        <v>77</v>
      </c>
      <c r="B26" s="35" t="s">
        <v>76</v>
      </c>
      <c r="C26" s="40">
        <v>53.8</v>
      </c>
      <c r="D26" s="41"/>
    </row>
    <row r="27" spans="1:4" ht="29.25" customHeight="1" hidden="1">
      <c r="A27" s="18" t="s">
        <v>25</v>
      </c>
      <c r="B27" s="14" t="s">
        <v>15</v>
      </c>
      <c r="C27" s="42">
        <f>C28</f>
        <v>0</v>
      </c>
      <c r="D27" s="39"/>
    </row>
    <row r="28" spans="1:4" ht="30.75" customHeight="1" hidden="1">
      <c r="A28" s="18" t="s">
        <v>26</v>
      </c>
      <c r="B28" s="19" t="s">
        <v>16</v>
      </c>
      <c r="C28" s="40">
        <v>0</v>
      </c>
      <c r="D28" s="41"/>
    </row>
    <row r="29" spans="1:4" ht="47.25" customHeight="1">
      <c r="A29" s="18" t="s">
        <v>27</v>
      </c>
      <c r="B29" s="11" t="s">
        <v>14</v>
      </c>
      <c r="C29" s="42">
        <f>C30</f>
        <v>3945.8</v>
      </c>
      <c r="D29" s="39"/>
    </row>
    <row r="30" spans="1:4" ht="129" customHeight="1">
      <c r="A30" s="18" t="s">
        <v>60</v>
      </c>
      <c r="B30" s="19" t="s">
        <v>75</v>
      </c>
      <c r="C30" s="40">
        <f>215+3730.8</f>
        <v>3945.8</v>
      </c>
      <c r="D30" s="41"/>
    </row>
    <row r="31" spans="1:4" ht="36.75" customHeight="1">
      <c r="A31" s="18" t="s">
        <v>28</v>
      </c>
      <c r="B31" s="25" t="s">
        <v>1</v>
      </c>
      <c r="C31" s="42">
        <v>170</v>
      </c>
      <c r="D31" s="39"/>
    </row>
    <row r="32" spans="1:4" ht="68.25" customHeight="1">
      <c r="A32" s="18" t="s">
        <v>29</v>
      </c>
      <c r="B32" s="26" t="s">
        <v>44</v>
      </c>
      <c r="C32" s="43">
        <v>170</v>
      </c>
      <c r="D32" s="41"/>
    </row>
    <row r="33" spans="1:4" ht="68.25" customHeight="1">
      <c r="A33" s="18" t="s">
        <v>58</v>
      </c>
      <c r="B33" s="36" t="s">
        <v>59</v>
      </c>
      <c r="C33" s="38">
        <v>12</v>
      </c>
      <c r="D33" s="39"/>
    </row>
    <row r="34" spans="1:4" ht="48.75" customHeight="1">
      <c r="A34" s="18" t="s">
        <v>56</v>
      </c>
      <c r="B34" s="10" t="s">
        <v>57</v>
      </c>
      <c r="C34" s="40">
        <v>12</v>
      </c>
      <c r="D34" s="41"/>
    </row>
    <row r="35" spans="1:4" ht="33.75" customHeight="1">
      <c r="A35" s="20" t="s">
        <v>30</v>
      </c>
      <c r="B35" s="9" t="s">
        <v>2</v>
      </c>
      <c r="C35" s="57">
        <f>C37+C43+C40+C42</f>
        <v>3832.4999999999995</v>
      </c>
      <c r="D35" s="58"/>
    </row>
    <row r="36" spans="1:4" ht="40.5" customHeight="1">
      <c r="A36" s="18" t="s">
        <v>53</v>
      </c>
      <c r="B36" s="10" t="s">
        <v>54</v>
      </c>
      <c r="C36" s="61">
        <v>2402.4</v>
      </c>
      <c r="D36" s="62"/>
    </row>
    <row r="37" spans="1:4" ht="47.25" customHeight="1">
      <c r="A37" s="18" t="s">
        <v>63</v>
      </c>
      <c r="B37" s="11" t="s">
        <v>45</v>
      </c>
      <c r="C37" s="40">
        <f>C39+D12</f>
        <v>2402.4</v>
      </c>
      <c r="D37" s="41"/>
    </row>
    <row r="38" spans="1:4" ht="47.25" customHeight="1">
      <c r="A38" s="18" t="s">
        <v>64</v>
      </c>
      <c r="B38" s="11" t="s">
        <v>65</v>
      </c>
      <c r="C38" s="40">
        <v>2402.4</v>
      </c>
      <c r="D38" s="41"/>
    </row>
    <row r="39" spans="1:4" ht="39" customHeight="1">
      <c r="A39" s="18" t="s">
        <v>66</v>
      </c>
      <c r="B39" s="13" t="s">
        <v>45</v>
      </c>
      <c r="C39" s="40">
        <v>2402.4</v>
      </c>
      <c r="D39" s="41"/>
    </row>
    <row r="40" spans="1:4" ht="39" customHeight="1">
      <c r="A40" s="18" t="s">
        <v>68</v>
      </c>
      <c r="B40" s="13" t="s">
        <v>67</v>
      </c>
      <c r="C40" s="40">
        <v>327.1</v>
      </c>
      <c r="D40" s="41"/>
    </row>
    <row r="41" spans="1:4" ht="72.75" customHeight="1">
      <c r="A41" s="18" t="s">
        <v>69</v>
      </c>
      <c r="B41" s="13" t="s">
        <v>61</v>
      </c>
      <c r="C41" s="40">
        <v>327.1</v>
      </c>
      <c r="D41" s="41"/>
    </row>
    <row r="42" spans="1:4" ht="97.5" customHeight="1">
      <c r="A42" s="64" t="s">
        <v>70</v>
      </c>
      <c r="B42" s="13" t="s">
        <v>71</v>
      </c>
      <c r="C42" s="57">
        <v>387.2</v>
      </c>
      <c r="D42" s="58"/>
    </row>
    <row r="43" spans="1:4" ht="29.25" customHeight="1">
      <c r="A43" s="65" t="s">
        <v>73</v>
      </c>
      <c r="B43" s="37" t="s">
        <v>72</v>
      </c>
      <c r="C43" s="61">
        <v>715.8</v>
      </c>
      <c r="D43" s="62"/>
    </row>
    <row r="44" spans="1:4" ht="21.75" customHeight="1">
      <c r="A44" s="46" t="s">
        <v>13</v>
      </c>
      <c r="B44" s="47"/>
      <c r="C44" s="57">
        <f>C8+C35</f>
        <v>19903.1</v>
      </c>
      <c r="D44" s="58"/>
    </row>
    <row r="45" spans="2:4" ht="4.5" customHeight="1" hidden="1">
      <c r="B45" s="4" t="s">
        <v>10</v>
      </c>
      <c r="C45" s="4"/>
      <c r="D45" s="3" t="e">
        <f>C44+#REF!</f>
        <v>#REF!</v>
      </c>
    </row>
  </sheetData>
  <mergeCells count="42">
    <mergeCell ref="C41:D41"/>
    <mergeCell ref="C44:D44"/>
    <mergeCell ref="C35:D35"/>
    <mergeCell ref="C37:D37"/>
    <mergeCell ref="C39:D39"/>
    <mergeCell ref="C36:D36"/>
    <mergeCell ref="C42:D42"/>
    <mergeCell ref="C43:D43"/>
    <mergeCell ref="C38:D38"/>
    <mergeCell ref="C40:D40"/>
    <mergeCell ref="C1:D1"/>
    <mergeCell ref="C5:D6"/>
    <mergeCell ref="C7:D7"/>
    <mergeCell ref="C8:D8"/>
    <mergeCell ref="A2:D2"/>
    <mergeCell ref="A5:A6"/>
    <mergeCell ref="A44:B44"/>
    <mergeCell ref="B5:B6"/>
    <mergeCell ref="C9:D9"/>
    <mergeCell ref="C10:D10"/>
    <mergeCell ref="C18:D18"/>
    <mergeCell ref="C19:D19"/>
    <mergeCell ref="C22:D22"/>
    <mergeCell ref="C30:D30"/>
    <mergeCell ref="C23:D23"/>
    <mergeCell ref="C24:D24"/>
    <mergeCell ref="C15:D15"/>
    <mergeCell ref="C25:D25"/>
    <mergeCell ref="C29:D29"/>
    <mergeCell ref="C26:D26"/>
    <mergeCell ref="C16:D16"/>
    <mergeCell ref="C27:D27"/>
    <mergeCell ref="C33:D33"/>
    <mergeCell ref="C11:D11"/>
    <mergeCell ref="C17:D17"/>
    <mergeCell ref="C34:D34"/>
    <mergeCell ref="C31:D31"/>
    <mergeCell ref="C32:D32"/>
    <mergeCell ref="C28:D28"/>
    <mergeCell ref="C12:D12"/>
    <mergeCell ref="C13:D13"/>
    <mergeCell ref="C14:D1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2016-12-01T03:04:35Z</cp:lastPrinted>
  <dcterms:created xsi:type="dcterms:W3CDTF">2004-05-07T09:46:01Z</dcterms:created>
  <dcterms:modified xsi:type="dcterms:W3CDTF">2017-03-31T06:16:44Z</dcterms:modified>
  <cp:category/>
  <cp:version/>
  <cp:contentType/>
  <cp:contentStatus/>
</cp:coreProperties>
</file>