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вина Ксения\Desktop\Бюджет 2020\изменения бюджета 2020\изменение бюджета 08.04.2020\"/>
    </mc:Choice>
  </mc:AlternateContent>
  <bookViews>
    <workbookView xWindow="450" yWindow="450" windowWidth="15480" windowHeight="9390"/>
  </bookViews>
  <sheets>
    <sheet name="Все года" sheetId="1" r:id="rId1"/>
  </sheets>
  <definedNames>
    <definedName name="_xlnm.Print_Titles" localSheetId="0">'Все года'!$7:$8</definedName>
  </definedNames>
  <calcPr calcId="152511"/>
</workbook>
</file>

<file path=xl/calcChain.xml><?xml version="1.0" encoding="utf-8"?>
<calcChain xmlns="http://schemas.openxmlformats.org/spreadsheetml/2006/main">
  <c r="D97" i="1" l="1"/>
  <c r="D67" i="1"/>
  <c r="D45" i="1"/>
  <c r="D44" i="1" s="1"/>
  <c r="D92" i="1" l="1"/>
  <c r="D51" i="1"/>
  <c r="D101" i="1" l="1"/>
  <c r="D64" i="1"/>
  <c r="D56" i="1"/>
  <c r="D74" i="1"/>
  <c r="D72" i="1"/>
  <c r="D69" i="1"/>
  <c r="D49" i="1" l="1"/>
  <c r="D90" i="1" l="1"/>
  <c r="D86" i="1"/>
  <c r="D88" i="1"/>
  <c r="D95" i="1"/>
  <c r="D39" i="1"/>
  <c r="D33" i="1"/>
  <c r="D32" i="1" s="1"/>
  <c r="D14" i="1"/>
  <c r="D13" i="1" s="1"/>
  <c r="D11" i="1"/>
  <c r="D10" i="1" s="1"/>
  <c r="D17" i="1"/>
  <c r="D16" i="1" s="1"/>
  <c r="D20" i="1"/>
  <c r="D19" i="1" s="1"/>
  <c r="D23" i="1"/>
  <c r="D22" i="1" s="1"/>
  <c r="D26" i="1"/>
  <c r="D25" i="1" s="1"/>
  <c r="D29" i="1"/>
  <c r="D28" i="1" s="1"/>
  <c r="D36" i="1"/>
  <c r="D35" i="1" s="1"/>
  <c r="D42" i="1"/>
  <c r="D41" i="1" s="1"/>
  <c r="D58" i="1"/>
  <c r="D60" i="1"/>
  <c r="D62" i="1"/>
  <c r="D76" i="1"/>
  <c r="D78" i="1"/>
  <c r="D80" i="1"/>
  <c r="D82" i="1"/>
  <c r="D84" i="1"/>
  <c r="D48" i="1" l="1"/>
  <c r="D31" i="1"/>
  <c r="D47" i="1" l="1"/>
  <c r="D104" i="1"/>
</calcChain>
</file>

<file path=xl/sharedStrings.xml><?xml version="1.0" encoding="utf-8"?>
<sst xmlns="http://schemas.openxmlformats.org/spreadsheetml/2006/main" count="222" uniqueCount="107">
  <si>
    <t>Наименование</t>
  </si>
  <si>
    <t>ЦСР</t>
  </si>
  <si>
    <t>ВР</t>
  </si>
  <si>
    <t>Сумма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</si>
  <si>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</si>
  <si>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</si>
  <si>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</si>
  <si>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</si>
  <si>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</si>
  <si>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</si>
  <si>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</si>
  <si>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Непрограммные расходы</t>
  </si>
  <si>
    <t>88 0 00 00000</t>
  </si>
  <si>
    <t>88 8 00 00000</t>
  </si>
  <si>
    <t>Глава муниципального образования</t>
  </si>
  <si>
    <t>88 8 00 02030</t>
  </si>
  <si>
    <t>Содержание органов местного самоуправления</t>
  </si>
  <si>
    <t>88 8 00 02040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</si>
  <si>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</si>
  <si>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</si>
  <si>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Мероприятия в области архитектуры и градостроения</t>
  </si>
  <si>
    <t>88 8 00 03380</t>
  </si>
  <si>
    <t>Мероприятия по землеустройству и землепользованию</t>
  </si>
  <si>
    <t>88 8 00 03400</t>
  </si>
  <si>
    <t>Мероприятия в области жилищного хозяйства</t>
  </si>
  <si>
    <t>88 8 00 03500</t>
  </si>
  <si>
    <t>Мероприятия в области коммунального хозяйства</t>
  </si>
  <si>
    <t>88 8 00 03510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</si>
  <si>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</si>
  <si>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</si>
  <si>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 xml:space="preserve">Обеспечение осуществления части полномочий поселений в области градостроительной деятельности </t>
  </si>
  <si>
    <t>88 8 00 05020</t>
  </si>
  <si>
    <t xml:space="preserve">Обеспечение осуществления части полномочий поселений по распоряжению имуществом, находящегося в муниципальной собственности </t>
  </si>
  <si>
    <t>88 8 00 05040</t>
  </si>
  <si>
    <t xml:space="preserve">Обеспечение осуществления части полномочий поселений  в области регулирования тарифов и установления нормативов коммунальных услуг </t>
  </si>
  <si>
    <t>88 8 00 05050</t>
  </si>
  <si>
    <t xml:space="preserve">Обеспечение осуществления части полномочий поселений  контрольно - счетного органа </t>
  </si>
  <si>
    <t>88 8 00 05070</t>
  </si>
  <si>
    <t>Обеспечение осуществления части полномочий поселений по муниципальному жилищному контролю</t>
  </si>
  <si>
    <t>88 8 00 05080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</si>
  <si>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</si>
  <si>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</si>
  <si>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Мероприятия по благоустройству поселений</t>
  </si>
  <si>
    <t>88 8 00 06050</t>
  </si>
  <si>
    <t>Резервные фонды местных администраций</t>
  </si>
  <si>
    <t>88 8 00 07150</t>
  </si>
  <si>
    <t>Решение прочих вопросов, связанных с муниципальным управлением</t>
  </si>
  <si>
    <t>88 8 00 09040</t>
  </si>
  <si>
    <t>33 0 00 22220</t>
  </si>
  <si>
    <t>30 2 00 07650</t>
  </si>
  <si>
    <t>Подпрограмма "Строительство, капитальный ремонт и реконструкция зданий учреждений культуры, памятников"</t>
  </si>
  <si>
    <t>Организация и проведение мероприятий по строительству, капитальному ремонту и реконструкции зданий учреждений культуры, памятников</t>
  </si>
  <si>
    <t>Организация и проведение мероприятий по реализации муниципальной программы</t>
  </si>
  <si>
    <t>33 0 00 00000</t>
  </si>
  <si>
    <t>30 2 00 00000</t>
  </si>
  <si>
    <t>30 1 00 22220</t>
  </si>
  <si>
    <t>30 1 00 00000</t>
  </si>
  <si>
    <t>Подпрограмма "Народное творчество и культурно-досуговая деятельность"</t>
  </si>
  <si>
    <t>30 0 00 00000</t>
  </si>
  <si>
    <t>28 0 00 00000</t>
  </si>
  <si>
    <t>28 0 00 22220</t>
  </si>
  <si>
    <t>27 0 00 22220</t>
  </si>
  <si>
    <t>27 0 00 00000</t>
  </si>
  <si>
    <t>26 0 00 00000</t>
  </si>
  <si>
    <t>26 0 00 22220</t>
  </si>
  <si>
    <t>25 0 00 00000</t>
  </si>
  <si>
    <t>25 0 00 22220</t>
  </si>
  <si>
    <t>24 0 00 00000</t>
  </si>
  <si>
    <t>24 0 00 22220</t>
  </si>
  <si>
    <t>23 0 00 00000</t>
  </si>
  <si>
    <t>23 0 00 22220</t>
  </si>
  <si>
    <t>22 0 00 00000</t>
  </si>
  <si>
    <t>22 0 00 22220</t>
  </si>
  <si>
    <t>ВСЕГО</t>
  </si>
  <si>
    <t>88 8 00 04910</t>
  </si>
  <si>
    <t>Доплаты к пенсиям муниципальных служащих</t>
  </si>
  <si>
    <t>Социальное обеспечение и иные выплаты населению</t>
  </si>
  <si>
    <t>32 0 00 00000</t>
  </si>
  <si>
    <t>32 0 00 22220</t>
  </si>
  <si>
    <t>88 8 00 04040</t>
  </si>
  <si>
    <t xml:space="preserve">Обеспечение деятельности (оказание услуг) муниципальных учреждений </t>
  </si>
  <si>
    <t>Предоставление субсидий бюджетным, автономным учреждениям и иным некоммерческим организациям</t>
  </si>
  <si>
    <t>Муниципальная программа "Благоустройство территории Новочесноковского сельсовета на 2018-2020 годы"</t>
  </si>
  <si>
    <t>Муниципальная программа  «Противодействие незаконному потреблению и обороту наркотических средств, психотропных веществ и их прекурсоров  на территории Новочесноковского сельсовета на 2019-2021 годы»</t>
  </si>
  <si>
    <t>Муниципальная программа  «Энергосбережение и повышение энергетической эффективности на территории Чесноковского сельсовета Михайловского района Амурской области на 2019-2021 годы»</t>
  </si>
  <si>
    <t>Муниципальная программа "Развитие и сохранение культуры и искусства Чесноковского сельсовета на 2015-2020 годы"</t>
  </si>
  <si>
    <t>(тыс.рублей)</t>
  </si>
  <si>
    <t>Уличное освещение</t>
  </si>
  <si>
    <t xml:space="preserve">Осуществление первичного воинского учета на территориях, где отсутствуют военные комиссариаты </t>
  </si>
  <si>
    <t>88 8 00 51180</t>
  </si>
  <si>
    <t>88 8 00 06010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</si>
  <si>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 бюджета Поярковского сельсовета на 2020 год</t>
  </si>
  <si>
    <t>Поддержка проектов развития территорий сельских поселений Амурской области, основанных на местных инициативах</t>
  </si>
  <si>
    <t>Муниципальная программа "Использование и охрана земель на территории Поярковского сельсовета"</t>
  </si>
  <si>
    <t>Муниципальная программа "Развитие  и поддержка субъектов малого  предпринимательства  Поярковского сельсовета"</t>
  </si>
  <si>
    <t>Муниципальная программа "Развитие физической культуры и спорта на территории Поярковского сельсовета"</t>
  </si>
  <si>
    <t>Муниципальная программа "Пожарная безопасность на территории Поярковского сельсовета"</t>
  </si>
  <si>
    <t>Муниципальная программа «Профилактика терроризма и экстремизма  на территорииПоярковского сельсовета»</t>
  </si>
  <si>
    <t>2020 год</t>
  </si>
  <si>
    <t>Расходы, направляемые на модернизацию коммунальной инфрастуктуры</t>
  </si>
  <si>
    <t>88 8 00 S7400</t>
  </si>
  <si>
    <t>88  8 00 9040</t>
  </si>
  <si>
    <t>34 0 00 00000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</si>
  <si>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</si>
  <si>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01 S0400</t>
  </si>
  <si>
    <t>88 8 00 9040</t>
  </si>
  <si>
    <t xml:space="preserve"> Приложение № 3 к решению Поярковского сельского Совета народных депутатов от            08.04.2020г. № 30/92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</si>
</sst>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indexed="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sz val="8"/>
      <name val="Calibri"/>
      <family val="2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8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2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tabSelected="1" view="pageLayout" topLeftCell="A101" zoomScale="80" zoomScalePageLayoutView="80" workbookViewId="0">
      <selection activeCell="A5" sqref="A5:D5"/>
    </sheetView>
  </sheetViews>
  <sheetFormatPr defaultColWidth="9.140625" defaultRowHeight="14.45" customHeight="1" x14ac:dyDescent="0.25"/>
  <cols>
    <col min="1" max="1" width="80.7109375" style="3" customWidth="1"/>
    <col min="2" max="2" width="16.5703125" style="3" customWidth="1"/>
    <col min="3" max="3" width="9.7109375" style="3" customWidth="1"/>
    <col min="4" max="4" width="16.7109375" style="3" customWidth="1"/>
    <col min="5" max="16384" width="9.140625" style="3"/>
  </cols>
  <sheetData>
    <row r="1" spans="1:4" ht="36" customHeight="1" x14ac:dyDescent="0.25">
      <c r="A1" s="1"/>
      <c r="B1" s="48" t="s">
        <v>106</v>
      </c>
      <c r="C1" s="48"/>
      <c r="D1" s="48"/>
    </row>
    <row r="2" spans="1:4" ht="7.9" customHeight="1" x14ac:dyDescent="0.25">
      <c r="A2" s="1"/>
      <c r="B2" s="48"/>
      <c r="C2" s="48"/>
      <c r="D2" s="48"/>
    </row>
    <row r="3" spans="1:4" ht="6" customHeight="1" x14ac:dyDescent="0.25">
      <c r="A3" s="1"/>
      <c r="B3" s="48"/>
      <c r="C3" s="48"/>
      <c r="D3" s="48"/>
    </row>
    <row r="4" spans="1:4" ht="15.75" x14ac:dyDescent="0.25">
      <c r="A4" s="1"/>
      <c r="B4" s="1"/>
      <c r="C4" s="1"/>
      <c r="D4" s="2"/>
    </row>
    <row r="5" spans="1:4" ht="58.35" customHeight="1" x14ac:dyDescent="0.25">
      <c r="A5" s="50" t="s">
        <v>91</v>
      </c>
      <c r="B5" s="50"/>
      <c r="C5" s="50"/>
      <c r="D5" s="50"/>
    </row>
    <row r="6" spans="1:4" ht="16.7" customHeight="1" x14ac:dyDescent="0.25">
      <c r="A6" s="4"/>
      <c r="B6" s="4"/>
      <c r="C6" s="51" t="s">
        <v>86</v>
      </c>
      <c r="D6" s="51"/>
    </row>
    <row r="7" spans="1:4" ht="15.75" customHeight="1" x14ac:dyDescent="0.25">
      <c r="A7" s="49" t="s">
        <v>0</v>
      </c>
      <c r="B7" s="49" t="s">
        <v>1</v>
      </c>
      <c r="C7" s="49" t="s">
        <v>2</v>
      </c>
      <c r="D7" s="49" t="s">
        <v>98</v>
      </c>
    </row>
    <row r="8" spans="1:4" ht="15.75" customHeight="1" x14ac:dyDescent="0.25">
      <c r="A8" s="49"/>
      <c r="B8" s="49" t="s">
        <v>1</v>
      </c>
      <c r="C8" s="49" t="s">
        <v>2</v>
      </c>
      <c r="D8" s="49" t="s">
        <v>3</v>
      </c>
    </row>
    <row r="9" spans="1:4" ht="15.75" hidden="1" x14ac:dyDescent="0.25">
      <c r="A9" s="5"/>
      <c r="B9" s="5"/>
      <c r="C9" s="5"/>
      <c r="D9" s="5"/>
    </row>
    <row r="10" spans="1:4" ht="30.75" x14ac:dyDescent="0.25">
      <c r="A10" s="27" t="s">
        <v>95</v>
      </c>
      <c r="B10" s="23" t="s">
        <v>71</v>
      </c>
      <c r="C10" s="8"/>
      <c r="D10" s="9">
        <f>D11</f>
        <v>80</v>
      </c>
    </row>
    <row r="11" spans="1:4" ht="30" x14ac:dyDescent="0.25">
      <c r="A11" s="20" t="s">
        <v>52</v>
      </c>
      <c r="B11" s="23" t="s">
        <v>72</v>
      </c>
      <c r="C11" s="8"/>
      <c r="D11" s="9">
        <f>D12</f>
        <v>80</v>
      </c>
    </row>
    <row r="12" spans="1:4" ht="48" customHeight="1" x14ac:dyDescent="0.25">
      <c r="A12" s="10" t="s">
        <v>6</v>
      </c>
      <c r="B12" s="23" t="s">
        <v>72</v>
      </c>
      <c r="C12" s="8" t="s">
        <v>7</v>
      </c>
      <c r="D12" s="9">
        <v>80</v>
      </c>
    </row>
    <row r="13" spans="1:4" ht="43.5" customHeight="1" x14ac:dyDescent="0.25">
      <c r="A13" s="27" t="s">
        <v>96</v>
      </c>
      <c r="B13" s="23" t="s">
        <v>69</v>
      </c>
      <c r="C13" s="8"/>
      <c r="D13" s="9">
        <f>D14</f>
        <v>262.89999999999998</v>
      </c>
    </row>
    <row r="14" spans="1:4" ht="30" x14ac:dyDescent="0.25">
      <c r="A14" s="20" t="s">
        <v>52</v>
      </c>
      <c r="B14" s="23" t="s">
        <v>70</v>
      </c>
      <c r="C14" s="8"/>
      <c r="D14" s="9">
        <f>D15</f>
        <v>262.89999999999998</v>
      </c>
    </row>
    <row r="15" spans="1:4" ht="39" customHeight="1" x14ac:dyDescent="0.25">
      <c r="A15" s="10" t="s">
        <v>6</v>
      </c>
      <c r="B15" s="23" t="s">
        <v>70</v>
      </c>
      <c r="C15" s="8" t="s">
        <v>7</v>
      </c>
      <c r="D15" s="9">
        <v>262.89999999999998</v>
      </c>
    </row>
    <row r="16" spans="1:4" ht="53.25" hidden="1" customHeight="1" x14ac:dyDescent="0.25">
      <c r="A16" s="20"/>
      <c r="B16" s="23" t="s">
        <v>67</v>
      </c>
      <c r="C16" s="8"/>
      <c r="D16" s="9">
        <f>D17</f>
        <v>0</v>
      </c>
    </row>
    <row r="17" spans="1:4" ht="48.75" hidden="1" customHeight="1" x14ac:dyDescent="0.25">
      <c r="A17" s="20" t="s">
        <v>52</v>
      </c>
      <c r="B17" s="23" t="s">
        <v>68</v>
      </c>
      <c r="C17" s="8"/>
      <c r="D17" s="9">
        <f>D18</f>
        <v>0</v>
      </c>
    </row>
    <row r="18" spans="1:4" ht="73.5" hidden="1" customHeight="1" x14ac:dyDescent="0.25">
      <c r="A18" s="10" t="s">
        <v>6</v>
      </c>
      <c r="B18" s="23" t="s">
        <v>68</v>
      </c>
      <c r="C18" s="8" t="s">
        <v>7</v>
      </c>
      <c r="D18" s="9">
        <v>0</v>
      </c>
    </row>
    <row r="19" spans="1:4" ht="36.75" customHeight="1" x14ac:dyDescent="0.25">
      <c r="A19" s="27" t="s">
        <v>94</v>
      </c>
      <c r="B19" s="23" t="s">
        <v>65</v>
      </c>
      <c r="C19" s="8"/>
      <c r="D19" s="9">
        <f>D20</f>
        <v>10</v>
      </c>
    </row>
    <row r="20" spans="1:4" ht="31.9" customHeight="1" x14ac:dyDescent="0.25">
      <c r="A20" s="20" t="s">
        <v>52</v>
      </c>
      <c r="B20" s="23" t="s">
        <v>66</v>
      </c>
      <c r="C20" s="8"/>
      <c r="D20" s="9">
        <f>D21</f>
        <v>10</v>
      </c>
    </row>
    <row r="21" spans="1:4" ht="32.450000000000003" customHeight="1" x14ac:dyDescent="0.25">
      <c r="A21" s="10" t="s">
        <v>6</v>
      </c>
      <c r="B21" s="23" t="s">
        <v>66</v>
      </c>
      <c r="C21" s="8" t="s">
        <v>7</v>
      </c>
      <c r="D21" s="9">
        <v>10</v>
      </c>
    </row>
    <row r="22" spans="1:4" ht="31.9" customHeight="1" x14ac:dyDescent="0.25">
      <c r="A22" s="27" t="s">
        <v>93</v>
      </c>
      <c r="B22" s="23" t="s">
        <v>63</v>
      </c>
      <c r="C22" s="8"/>
      <c r="D22" s="9">
        <f>D23</f>
        <v>15</v>
      </c>
    </row>
    <row r="23" spans="1:4" ht="31.9" customHeight="1" x14ac:dyDescent="0.25">
      <c r="A23" s="20" t="s">
        <v>52</v>
      </c>
      <c r="B23" s="23" t="s">
        <v>64</v>
      </c>
      <c r="C23" s="8"/>
      <c r="D23" s="9">
        <f>D24</f>
        <v>15</v>
      </c>
    </row>
    <row r="24" spans="1:4" ht="32.450000000000003" customHeight="1" x14ac:dyDescent="0.25">
      <c r="A24" s="10" t="s">
        <v>6</v>
      </c>
      <c r="B24" s="23" t="s">
        <v>64</v>
      </c>
      <c r="C24" s="8" t="s">
        <v>7</v>
      </c>
      <c r="D24" s="9">
        <v>15</v>
      </c>
    </row>
    <row r="25" spans="1:4" ht="39.75" customHeight="1" x14ac:dyDescent="0.25">
      <c r="A25" s="27" t="s">
        <v>97</v>
      </c>
      <c r="B25" s="25" t="s">
        <v>62</v>
      </c>
      <c r="C25" s="8"/>
      <c r="D25" s="9">
        <f>D26</f>
        <v>1</v>
      </c>
    </row>
    <row r="26" spans="1:4" ht="29.45" customHeight="1" x14ac:dyDescent="0.25">
      <c r="A26" s="20" t="s">
        <v>52</v>
      </c>
      <c r="B26" s="25" t="s">
        <v>61</v>
      </c>
      <c r="C26" s="8"/>
      <c r="D26" s="9">
        <f>D27</f>
        <v>1</v>
      </c>
    </row>
    <row r="27" spans="1:4" ht="34.5" customHeight="1" x14ac:dyDescent="0.25">
      <c r="A27" s="10" t="s">
        <v>6</v>
      </c>
      <c r="B27" s="25" t="s">
        <v>61</v>
      </c>
      <c r="C27" s="8" t="s">
        <v>7</v>
      </c>
      <c r="D27" s="9">
        <v>1</v>
      </c>
    </row>
    <row r="28" spans="1:4" ht="45" hidden="1" customHeight="1" x14ac:dyDescent="0.25">
      <c r="A28" s="27" t="s">
        <v>84</v>
      </c>
      <c r="B28" s="25" t="s">
        <v>59</v>
      </c>
      <c r="C28" s="8"/>
      <c r="D28" s="9">
        <f>D29</f>
        <v>0</v>
      </c>
    </row>
    <row r="29" spans="1:4" ht="32.25" hidden="1" customHeight="1" x14ac:dyDescent="0.25">
      <c r="A29" s="20" t="s">
        <v>52</v>
      </c>
      <c r="B29" s="25" t="s">
        <v>60</v>
      </c>
      <c r="C29" s="8"/>
      <c r="D29" s="9">
        <f>D30</f>
        <v>0</v>
      </c>
    </row>
    <row r="30" spans="1:4" ht="30.75" hidden="1" customHeight="1" x14ac:dyDescent="0.25">
      <c r="A30" s="10" t="s">
        <v>6</v>
      </c>
      <c r="B30" s="25" t="s">
        <v>60</v>
      </c>
      <c r="C30" s="8" t="s">
        <v>7</v>
      </c>
      <c r="D30" s="9">
        <v>0</v>
      </c>
    </row>
    <row r="31" spans="1:4" ht="30.75" hidden="1" customHeight="1" x14ac:dyDescent="0.25">
      <c r="A31" s="27" t="s">
        <v>85</v>
      </c>
      <c r="B31" s="25" t="s">
        <v>58</v>
      </c>
      <c r="C31" s="8"/>
      <c r="D31" s="9">
        <f>D32+D35</f>
        <v>0</v>
      </c>
    </row>
    <row r="32" spans="1:4" ht="18" hidden="1" customHeight="1" x14ac:dyDescent="0.25">
      <c r="A32" s="20" t="s">
        <v>57</v>
      </c>
      <c r="B32" s="25" t="s">
        <v>56</v>
      </c>
      <c r="C32" s="8"/>
      <c r="D32" s="9">
        <f>D33</f>
        <v>0</v>
      </c>
    </row>
    <row r="33" spans="1:4" ht="31.5" hidden="1" customHeight="1" x14ac:dyDescent="0.25">
      <c r="A33" s="20" t="s">
        <v>52</v>
      </c>
      <c r="B33" s="25" t="s">
        <v>55</v>
      </c>
      <c r="C33" s="8"/>
      <c r="D33" s="9">
        <f>D34</f>
        <v>0</v>
      </c>
    </row>
    <row r="34" spans="1:4" ht="43.5" hidden="1" customHeight="1" x14ac:dyDescent="0.25">
      <c r="A34" s="10" t="s">
        <v>9</v>
      </c>
      <c r="B34" s="25" t="s">
        <v>55</v>
      </c>
      <c r="C34" s="8" t="s">
        <v>7</v>
      </c>
      <c r="D34" s="9">
        <v>0</v>
      </c>
    </row>
    <row r="35" spans="1:4" ht="30.75" hidden="1" customHeight="1" x14ac:dyDescent="0.25">
      <c r="A35" s="20" t="s">
        <v>50</v>
      </c>
      <c r="B35" s="25" t="s">
        <v>54</v>
      </c>
      <c r="C35" s="8"/>
      <c r="D35" s="9">
        <f>D36</f>
        <v>0</v>
      </c>
    </row>
    <row r="36" spans="1:4" ht="18" hidden="1" customHeight="1" x14ac:dyDescent="0.25">
      <c r="A36" s="20" t="s">
        <v>50</v>
      </c>
      <c r="B36" s="25" t="s">
        <v>49</v>
      </c>
      <c r="C36" s="8"/>
      <c r="D36" s="9">
        <f>D37</f>
        <v>0</v>
      </c>
    </row>
    <row r="37" spans="1:4" ht="33" hidden="1" customHeight="1" x14ac:dyDescent="0.25">
      <c r="A37" s="20" t="s">
        <v>51</v>
      </c>
      <c r="B37" s="25" t="s">
        <v>49</v>
      </c>
      <c r="C37" s="8" t="s">
        <v>7</v>
      </c>
      <c r="D37" s="9">
        <v>0</v>
      </c>
    </row>
    <row r="38" spans="1:4" ht="25.9" hidden="1" customHeight="1" x14ac:dyDescent="0.25">
      <c r="A38" s="27" t="s">
        <v>82</v>
      </c>
      <c r="B38" s="26" t="s">
        <v>77</v>
      </c>
      <c r="C38" s="8"/>
      <c r="D38" s="9"/>
    </row>
    <row r="39" spans="1:4" ht="18" hidden="1" customHeight="1" x14ac:dyDescent="0.25">
      <c r="A39" s="20" t="s">
        <v>52</v>
      </c>
      <c r="B39" s="26" t="s">
        <v>78</v>
      </c>
      <c r="C39" s="8"/>
      <c r="D39" s="9">
        <f>D40</f>
        <v>0</v>
      </c>
    </row>
    <row r="40" spans="1:4" ht="15.6" hidden="1" customHeight="1" x14ac:dyDescent="0.25">
      <c r="A40" s="20" t="s">
        <v>6</v>
      </c>
      <c r="B40" s="26" t="s">
        <v>78</v>
      </c>
      <c r="C40" s="8" t="s">
        <v>7</v>
      </c>
      <c r="D40" s="9"/>
    </row>
    <row r="41" spans="1:4" ht="18.600000000000001" hidden="1" customHeight="1" x14ac:dyDescent="0.25">
      <c r="A41" s="27" t="s">
        <v>83</v>
      </c>
      <c r="B41" s="25" t="s">
        <v>53</v>
      </c>
      <c r="C41" s="8"/>
      <c r="D41" s="9">
        <f>D42</f>
        <v>0</v>
      </c>
    </row>
    <row r="42" spans="1:4" ht="9" hidden="1" customHeight="1" x14ac:dyDescent="0.25">
      <c r="A42" s="20" t="s">
        <v>52</v>
      </c>
      <c r="B42" s="25" t="s">
        <v>48</v>
      </c>
      <c r="C42" s="8"/>
      <c r="D42" s="9">
        <f>D43</f>
        <v>0</v>
      </c>
    </row>
    <row r="43" spans="1:4" ht="17.45" hidden="1" customHeight="1" x14ac:dyDescent="0.25">
      <c r="A43" s="10" t="s">
        <v>6</v>
      </c>
      <c r="B43" s="25" t="s">
        <v>48</v>
      </c>
      <c r="C43" s="8" t="s">
        <v>7</v>
      </c>
      <c r="D43" s="9"/>
    </row>
    <row r="44" spans="1:4" ht="35.450000000000003" customHeight="1" x14ac:dyDescent="0.25">
      <c r="A44" s="10" t="s">
        <v>103</v>
      </c>
      <c r="B44" s="25" t="s">
        <v>102</v>
      </c>
      <c r="C44" s="8"/>
      <c r="D44" s="9">
        <f>D45</f>
        <v>1150</v>
      </c>
    </row>
    <row r="45" spans="1:4" ht="35.450000000000003" customHeight="1" x14ac:dyDescent="0.25">
      <c r="A45" s="10" t="s">
        <v>92</v>
      </c>
      <c r="B45" s="25" t="s">
        <v>104</v>
      </c>
      <c r="C45" s="8"/>
      <c r="D45" s="9">
        <f>D46</f>
        <v>1150</v>
      </c>
    </row>
    <row r="46" spans="1:4" ht="35.450000000000003" customHeight="1" x14ac:dyDescent="0.25">
      <c r="A46" s="10" t="s">
        <v>6</v>
      </c>
      <c r="B46" s="25" t="s">
        <v>104</v>
      </c>
      <c r="C46" s="8">
        <v>200</v>
      </c>
      <c r="D46" s="9">
        <v>1150</v>
      </c>
    </row>
    <row r="47" spans="1:4" ht="15" x14ac:dyDescent="0.25">
      <c r="A47" s="10" t="s">
        <v>11</v>
      </c>
      <c r="B47" s="25" t="s">
        <v>12</v>
      </c>
      <c r="C47" s="8"/>
      <c r="D47" s="9">
        <f>D48</f>
        <v>29203.199999999997</v>
      </c>
    </row>
    <row r="48" spans="1:4" ht="15" x14ac:dyDescent="0.25">
      <c r="A48" s="10" t="s">
        <v>11</v>
      </c>
      <c r="B48" s="25" t="s">
        <v>13</v>
      </c>
      <c r="C48" s="8"/>
      <c r="D48" s="9">
        <f>D50+D51+D56+D60+D62+D64+D67+D69+D72+D74+D82+D86+D92+D95+D97+D101</f>
        <v>29203.199999999997</v>
      </c>
    </row>
    <row r="49" spans="1:4" ht="15" x14ac:dyDescent="0.25">
      <c r="A49" s="20" t="s">
        <v>14</v>
      </c>
      <c r="B49" s="23" t="s">
        <v>15</v>
      </c>
      <c r="C49" s="8"/>
      <c r="D49" s="19">
        <f>D50</f>
        <v>1019.7</v>
      </c>
    </row>
    <row r="50" spans="1:4" ht="60" x14ac:dyDescent="0.25">
      <c r="A50" s="10" t="s">
        <v>9</v>
      </c>
      <c r="B50" s="23" t="s">
        <v>15</v>
      </c>
      <c r="C50" s="8" t="s">
        <v>10</v>
      </c>
      <c r="D50" s="19">
        <v>1019.7</v>
      </c>
    </row>
    <row r="51" spans="1:4" ht="19.5" customHeight="1" x14ac:dyDescent="0.25">
      <c r="A51" s="20" t="s">
        <v>16</v>
      </c>
      <c r="B51" s="23" t="s">
        <v>17</v>
      </c>
      <c r="C51" s="8"/>
      <c r="D51" s="19">
        <f>D52+D53+D55</f>
        <v>4575.9000000000005</v>
      </c>
    </row>
    <row r="52" spans="1:4" ht="60" x14ac:dyDescent="0.25">
      <c r="A52" s="10" t="s">
        <v>9</v>
      </c>
      <c r="B52" s="23" t="s">
        <v>17</v>
      </c>
      <c r="C52" s="8" t="s">
        <v>10</v>
      </c>
      <c r="D52" s="19">
        <v>4249</v>
      </c>
    </row>
    <row r="53" spans="1:4" ht="30" x14ac:dyDescent="0.25">
      <c r="A53" s="10" t="s">
        <v>6</v>
      </c>
      <c r="B53" s="23" t="s">
        <v>17</v>
      </c>
      <c r="C53" s="8" t="s">
        <v>7</v>
      </c>
      <c r="D53" s="19">
        <v>322.3</v>
      </c>
    </row>
    <row r="54" spans="1:4" ht="15" hidden="1" x14ac:dyDescent="0.25">
      <c r="A54" s="10" t="s">
        <v>4</v>
      </c>
      <c r="B54" s="23" t="s">
        <v>17</v>
      </c>
      <c r="C54" s="8" t="s">
        <v>5</v>
      </c>
      <c r="D54" s="19"/>
    </row>
    <row r="55" spans="1:4" ht="18" customHeight="1" x14ac:dyDescent="0.25">
      <c r="A55" s="10" t="s">
        <v>4</v>
      </c>
      <c r="B55" s="23" t="s">
        <v>17</v>
      </c>
      <c r="C55" s="8">
        <v>800</v>
      </c>
      <c r="D55" s="19">
        <v>4.5999999999999996</v>
      </c>
    </row>
    <row r="56" spans="1:4" ht="30" x14ac:dyDescent="0.25">
      <c r="A56" s="20" t="s">
        <v>18</v>
      </c>
      <c r="B56" s="23" t="s">
        <v>19</v>
      </c>
      <c r="C56" s="8"/>
      <c r="D56" s="19">
        <f>D57</f>
        <v>100</v>
      </c>
    </row>
    <row r="57" spans="1:4" ht="38.25" customHeight="1" x14ac:dyDescent="0.25">
      <c r="A57" s="10" t="s">
        <v>6</v>
      </c>
      <c r="B57" s="23" t="s">
        <v>19</v>
      </c>
      <c r="C57" s="8" t="s">
        <v>7</v>
      </c>
      <c r="D57" s="19">
        <v>100</v>
      </c>
    </row>
    <row r="58" spans="1:4" ht="1.1499999999999999" hidden="1" customHeight="1" x14ac:dyDescent="0.25">
      <c r="A58" s="14" t="s">
        <v>20</v>
      </c>
      <c r="B58" s="7" t="s">
        <v>21</v>
      </c>
      <c r="C58" s="8"/>
      <c r="D58" s="19">
        <f>D59</f>
        <v>0</v>
      </c>
    </row>
    <row r="59" spans="1:4" ht="30" hidden="1" x14ac:dyDescent="0.25">
      <c r="A59" s="10" t="s">
        <v>6</v>
      </c>
      <c r="B59" s="7" t="s">
        <v>21</v>
      </c>
      <c r="C59" s="8" t="s">
        <v>7</v>
      </c>
      <c r="D59" s="19"/>
    </row>
    <row r="60" spans="1:4" ht="18.600000000000001" customHeight="1" x14ac:dyDescent="0.25">
      <c r="A60" s="6" t="s">
        <v>22</v>
      </c>
      <c r="B60" s="7" t="s">
        <v>23</v>
      </c>
      <c r="C60" s="8"/>
      <c r="D60" s="19">
        <f>D61</f>
        <v>210</v>
      </c>
    </row>
    <row r="61" spans="1:4" ht="30" customHeight="1" x14ac:dyDescent="0.25">
      <c r="A61" s="10" t="s">
        <v>6</v>
      </c>
      <c r="B61" s="7" t="s">
        <v>23</v>
      </c>
      <c r="C61" s="8" t="s">
        <v>7</v>
      </c>
      <c r="D61" s="19">
        <v>210</v>
      </c>
    </row>
    <row r="62" spans="1:4" ht="19.149999999999999" customHeight="1" x14ac:dyDescent="0.25">
      <c r="A62" s="6" t="s">
        <v>24</v>
      </c>
      <c r="B62" s="7" t="s">
        <v>25</v>
      </c>
      <c r="C62" s="8"/>
      <c r="D62" s="19">
        <f>D63</f>
        <v>130</v>
      </c>
    </row>
    <row r="63" spans="1:4" ht="32.450000000000003" customHeight="1" x14ac:dyDescent="0.25">
      <c r="A63" s="10" t="s">
        <v>6</v>
      </c>
      <c r="B63" s="7" t="s">
        <v>25</v>
      </c>
      <c r="C63" s="8" t="s">
        <v>7</v>
      </c>
      <c r="D63" s="19">
        <v>130</v>
      </c>
    </row>
    <row r="64" spans="1:4" ht="18" customHeight="1" x14ac:dyDescent="0.25">
      <c r="A64" s="6" t="s">
        <v>26</v>
      </c>
      <c r="B64" s="7" t="s">
        <v>27</v>
      </c>
      <c r="C64" s="8"/>
      <c r="D64" s="19">
        <f>D65+D66</f>
        <v>3346.3</v>
      </c>
    </row>
    <row r="65" spans="1:4" ht="36.75" customHeight="1" x14ac:dyDescent="0.25">
      <c r="A65" s="10" t="s">
        <v>6</v>
      </c>
      <c r="B65" s="7" t="s">
        <v>27</v>
      </c>
      <c r="C65" s="8" t="s">
        <v>7</v>
      </c>
      <c r="D65" s="19">
        <v>2386.3000000000002</v>
      </c>
    </row>
    <row r="66" spans="1:4" ht="18" customHeight="1" x14ac:dyDescent="0.25">
      <c r="A66" s="28" t="s">
        <v>4</v>
      </c>
      <c r="B66" s="29" t="s">
        <v>27</v>
      </c>
      <c r="C66" s="30" t="s">
        <v>5</v>
      </c>
      <c r="D66" s="31">
        <v>960</v>
      </c>
    </row>
    <row r="67" spans="1:4" ht="30" customHeight="1" x14ac:dyDescent="0.25">
      <c r="A67" s="10" t="s">
        <v>99</v>
      </c>
      <c r="B67" s="36" t="s">
        <v>100</v>
      </c>
      <c r="C67" s="8"/>
      <c r="D67" s="19">
        <f>D68</f>
        <v>9531.7000000000007</v>
      </c>
    </row>
    <row r="68" spans="1:4" ht="31.5" customHeight="1" x14ac:dyDescent="0.25">
      <c r="A68" s="10" t="s">
        <v>6</v>
      </c>
      <c r="B68" s="36" t="s">
        <v>100</v>
      </c>
      <c r="C68" s="8">
        <v>200</v>
      </c>
      <c r="D68" s="19">
        <v>9531.7000000000007</v>
      </c>
    </row>
    <row r="69" spans="1:4" ht="41.25" customHeight="1" x14ac:dyDescent="0.25">
      <c r="A69" s="32" t="s">
        <v>80</v>
      </c>
      <c r="B69" s="33" t="s">
        <v>79</v>
      </c>
      <c r="C69" s="34"/>
      <c r="D69" s="35">
        <f>D71</f>
        <v>5645</v>
      </c>
    </row>
    <row r="70" spans="1:4" ht="2.25" hidden="1" customHeight="1" x14ac:dyDescent="0.25">
      <c r="A70" s="17"/>
      <c r="B70" s="16"/>
      <c r="C70" s="8"/>
      <c r="D70" s="19"/>
    </row>
    <row r="71" spans="1:4" ht="33" customHeight="1" x14ac:dyDescent="0.25">
      <c r="A71" s="15" t="s">
        <v>81</v>
      </c>
      <c r="B71" s="16" t="s">
        <v>79</v>
      </c>
      <c r="C71" s="8">
        <v>600</v>
      </c>
      <c r="D71" s="19">
        <v>5645</v>
      </c>
    </row>
    <row r="72" spans="1:4" ht="18" customHeight="1" x14ac:dyDescent="0.25">
      <c r="A72" s="14" t="s">
        <v>75</v>
      </c>
      <c r="B72" s="7" t="s">
        <v>74</v>
      </c>
      <c r="C72" s="8"/>
      <c r="D72" s="19">
        <f>D73</f>
        <v>88.6</v>
      </c>
    </row>
    <row r="73" spans="1:4" ht="18.600000000000001" customHeight="1" x14ac:dyDescent="0.25">
      <c r="A73" s="6" t="s">
        <v>76</v>
      </c>
      <c r="B73" s="7" t="s">
        <v>74</v>
      </c>
      <c r="C73" s="8">
        <v>300</v>
      </c>
      <c r="D73" s="19">
        <v>88.6</v>
      </c>
    </row>
    <row r="74" spans="1:4" ht="30" x14ac:dyDescent="0.25">
      <c r="A74" s="6" t="s">
        <v>28</v>
      </c>
      <c r="B74" s="7" t="s">
        <v>29</v>
      </c>
      <c r="C74" s="8"/>
      <c r="D74" s="19">
        <f>D75</f>
        <v>108</v>
      </c>
    </row>
    <row r="75" spans="1:4" ht="15" x14ac:dyDescent="0.25">
      <c r="A75" s="10" t="s">
        <v>8</v>
      </c>
      <c r="B75" s="7" t="s">
        <v>29</v>
      </c>
      <c r="C75" s="8">
        <v>500</v>
      </c>
      <c r="D75" s="19">
        <v>108</v>
      </c>
    </row>
    <row r="76" spans="1:4" ht="30.75" hidden="1" x14ac:dyDescent="0.25">
      <c r="A76" s="12" t="s">
        <v>30</v>
      </c>
      <c r="B76" s="7" t="s">
        <v>31</v>
      </c>
      <c r="C76" s="8"/>
      <c r="D76" s="19">
        <f>D77</f>
        <v>0</v>
      </c>
    </row>
    <row r="77" spans="1:4" ht="15" hidden="1" x14ac:dyDescent="0.25">
      <c r="A77" s="6" t="s">
        <v>8</v>
      </c>
      <c r="B77" s="7" t="s">
        <v>31</v>
      </c>
      <c r="C77" s="8">
        <v>500</v>
      </c>
      <c r="D77" s="19"/>
    </row>
    <row r="78" spans="1:4" ht="30.75" hidden="1" customHeight="1" x14ac:dyDescent="0.25">
      <c r="A78" s="12" t="s">
        <v>32</v>
      </c>
      <c r="B78" s="7" t="s">
        <v>33</v>
      </c>
      <c r="C78" s="8"/>
      <c r="D78" s="19">
        <f>D79</f>
        <v>0</v>
      </c>
    </row>
    <row r="79" spans="1:4" ht="15" hidden="1" x14ac:dyDescent="0.25">
      <c r="A79" s="6" t="s">
        <v>8</v>
      </c>
      <c r="B79" s="7" t="s">
        <v>33</v>
      </c>
      <c r="C79" s="8">
        <v>500</v>
      </c>
      <c r="D79" s="19"/>
    </row>
    <row r="80" spans="1:4" ht="30.75" hidden="1" x14ac:dyDescent="0.25">
      <c r="A80" s="12" t="s">
        <v>34</v>
      </c>
      <c r="B80" s="7" t="s">
        <v>35</v>
      </c>
      <c r="C80" s="8"/>
      <c r="D80" s="19">
        <f>D81</f>
        <v>0</v>
      </c>
    </row>
    <row r="81" spans="1:4" ht="15" hidden="1" x14ac:dyDescent="0.25">
      <c r="A81" s="6" t="s">
        <v>8</v>
      </c>
      <c r="B81" s="7" t="s">
        <v>35</v>
      </c>
      <c r="C81" s="8">
        <v>500</v>
      </c>
      <c r="D81" s="19"/>
    </row>
    <row r="82" spans="1:4" ht="30.75" x14ac:dyDescent="0.25">
      <c r="A82" s="12" t="s">
        <v>36</v>
      </c>
      <c r="B82" s="7" t="s">
        <v>37</v>
      </c>
      <c r="C82" s="8"/>
      <c r="D82" s="19">
        <f>D83</f>
        <v>95</v>
      </c>
    </row>
    <row r="83" spans="1:4" ht="18" customHeight="1" x14ac:dyDescent="0.25">
      <c r="A83" s="6" t="s">
        <v>8</v>
      </c>
      <c r="B83" s="7" t="s">
        <v>37</v>
      </c>
      <c r="C83" s="8">
        <v>500</v>
      </c>
      <c r="D83" s="19">
        <v>95</v>
      </c>
    </row>
    <row r="84" spans="1:4" ht="0.75" hidden="1" customHeight="1" x14ac:dyDescent="0.25">
      <c r="A84" s="12" t="s">
        <v>38</v>
      </c>
      <c r="B84" s="7" t="s">
        <v>39</v>
      </c>
      <c r="C84" s="8"/>
      <c r="D84" s="19">
        <f>D85</f>
        <v>0</v>
      </c>
    </row>
    <row r="85" spans="1:4" ht="21.75" hidden="1" customHeight="1" x14ac:dyDescent="0.25">
      <c r="A85" s="6" t="s">
        <v>8</v>
      </c>
      <c r="B85" s="7" t="s">
        <v>39</v>
      </c>
      <c r="C85" s="8">
        <v>500</v>
      </c>
      <c r="D85" s="19"/>
    </row>
    <row r="86" spans="1:4" ht="48" customHeight="1" x14ac:dyDescent="0.25">
      <c r="A86" s="12" t="s">
        <v>40</v>
      </c>
      <c r="B86" s="7" t="s">
        <v>41</v>
      </c>
      <c r="C86" s="8"/>
      <c r="D86" s="19">
        <f>D87</f>
        <v>1607.1</v>
      </c>
    </row>
    <row r="87" spans="1:4" ht="26.25" customHeight="1" x14ac:dyDescent="0.25">
      <c r="A87" s="6" t="s">
        <v>8</v>
      </c>
      <c r="B87" s="7" t="s">
        <v>41</v>
      </c>
      <c r="C87" s="8">
        <v>500</v>
      </c>
      <c r="D87" s="19">
        <v>1607.1</v>
      </c>
    </row>
    <row r="88" spans="1:4" ht="16.5" hidden="1" customHeight="1" x14ac:dyDescent="0.25">
      <c r="A88" s="24" t="s">
        <v>87</v>
      </c>
      <c r="B88" s="7" t="s">
        <v>90</v>
      </c>
      <c r="C88" s="8"/>
      <c r="D88" s="19">
        <f>D89</f>
        <v>0</v>
      </c>
    </row>
    <row r="89" spans="1:4" ht="30" hidden="1" customHeight="1" x14ac:dyDescent="0.25">
      <c r="A89" s="20" t="s">
        <v>6</v>
      </c>
      <c r="B89" s="23" t="s">
        <v>90</v>
      </c>
      <c r="C89" s="8">
        <v>200</v>
      </c>
      <c r="D89" s="19">
        <v>0</v>
      </c>
    </row>
    <row r="90" spans="1:4" ht="20.25" hidden="1" customHeight="1" x14ac:dyDescent="0.25">
      <c r="A90" s="20" t="s">
        <v>42</v>
      </c>
      <c r="B90" s="23" t="s">
        <v>43</v>
      </c>
      <c r="C90" s="8"/>
      <c r="D90" s="19">
        <f>D91</f>
        <v>0</v>
      </c>
    </row>
    <row r="91" spans="1:4" ht="28.5" hidden="1" customHeight="1" x14ac:dyDescent="0.25">
      <c r="A91" s="28" t="s">
        <v>6</v>
      </c>
      <c r="B91" s="37" t="s">
        <v>43</v>
      </c>
      <c r="C91" s="30" t="s">
        <v>7</v>
      </c>
      <c r="D91" s="31"/>
    </row>
    <row r="92" spans="1:4" ht="29.25" customHeight="1" x14ac:dyDescent="0.25">
      <c r="A92" s="38" t="s">
        <v>42</v>
      </c>
      <c r="B92" s="39" t="s">
        <v>43</v>
      </c>
      <c r="C92" s="22"/>
      <c r="D92" s="35">
        <f>D93+D94</f>
        <v>1866.3</v>
      </c>
    </row>
    <row r="93" spans="1:4" ht="33" customHeight="1" x14ac:dyDescent="0.25">
      <c r="A93" s="20" t="s">
        <v>6</v>
      </c>
      <c r="B93" s="23" t="s">
        <v>43</v>
      </c>
      <c r="C93" s="8">
        <v>200</v>
      </c>
      <c r="D93" s="19">
        <v>1786.3</v>
      </c>
    </row>
    <row r="94" spans="1:4" ht="21" customHeight="1" x14ac:dyDescent="0.25">
      <c r="A94" s="6" t="s">
        <v>4</v>
      </c>
      <c r="B94" s="23" t="s">
        <v>43</v>
      </c>
      <c r="C94" s="22">
        <v>800</v>
      </c>
      <c r="D94" s="19">
        <v>80</v>
      </c>
    </row>
    <row r="95" spans="1:4" ht="33.75" customHeight="1" x14ac:dyDescent="0.25">
      <c r="A95" s="14" t="s">
        <v>44</v>
      </c>
      <c r="B95" s="7" t="s">
        <v>45</v>
      </c>
      <c r="C95" s="7"/>
      <c r="D95" s="19">
        <f>D96</f>
        <v>1</v>
      </c>
    </row>
    <row r="96" spans="1:4" ht="24.75" customHeight="1" x14ac:dyDescent="0.25">
      <c r="A96" s="6" t="s">
        <v>4</v>
      </c>
      <c r="B96" s="7" t="s">
        <v>45</v>
      </c>
      <c r="C96" s="8" t="s">
        <v>5</v>
      </c>
      <c r="D96" s="19">
        <v>1</v>
      </c>
    </row>
    <row r="97" spans="1:4" ht="37.5" customHeight="1" x14ac:dyDescent="0.25">
      <c r="A97" s="6" t="s">
        <v>46</v>
      </c>
      <c r="B97" s="7" t="s">
        <v>47</v>
      </c>
      <c r="C97" s="8"/>
      <c r="D97" s="19">
        <f>D98+D100</f>
        <v>434.1</v>
      </c>
    </row>
    <row r="98" spans="1:4" ht="33.75" customHeight="1" x14ac:dyDescent="0.25">
      <c r="A98" s="6" t="s">
        <v>6</v>
      </c>
      <c r="B98" s="7" t="s">
        <v>47</v>
      </c>
      <c r="C98" s="8" t="s">
        <v>7</v>
      </c>
      <c r="D98" s="19">
        <v>374.1</v>
      </c>
    </row>
    <row r="99" spans="1:4" ht="18.75" hidden="1" customHeight="1" x14ac:dyDescent="0.25">
      <c r="A99" s="20" t="s">
        <v>4</v>
      </c>
      <c r="B99" s="42" t="s">
        <v>101</v>
      </c>
      <c r="C99" s="18">
        <v>800</v>
      </c>
      <c r="D99" s="40">
        <v>60</v>
      </c>
    </row>
    <row r="100" spans="1:4" ht="18.75" customHeight="1" x14ac:dyDescent="0.25">
      <c r="A100" s="44" t="s">
        <v>4</v>
      </c>
      <c r="B100" s="43" t="s">
        <v>105</v>
      </c>
      <c r="C100" s="45">
        <v>800</v>
      </c>
      <c r="D100" s="46">
        <v>60</v>
      </c>
    </row>
    <row r="101" spans="1:4" ht="36.6" customHeight="1" x14ac:dyDescent="0.25">
      <c r="A101" s="20" t="s">
        <v>88</v>
      </c>
      <c r="B101" s="36" t="s">
        <v>89</v>
      </c>
      <c r="C101" s="8"/>
      <c r="D101" s="19">
        <f>D102+D103</f>
        <v>444.5</v>
      </c>
    </row>
    <row r="102" spans="1:4" ht="34.5" customHeight="1" x14ac:dyDescent="0.25">
      <c r="A102" s="38" t="s">
        <v>9</v>
      </c>
      <c r="B102" s="41" t="s">
        <v>89</v>
      </c>
      <c r="C102" s="34" t="s">
        <v>10</v>
      </c>
      <c r="D102" s="47">
        <v>394.5</v>
      </c>
    </row>
    <row r="103" spans="1:4" ht="60.75" customHeight="1" x14ac:dyDescent="0.25">
      <c r="A103" s="10" t="s">
        <v>6</v>
      </c>
      <c r="B103" s="7" t="s">
        <v>89</v>
      </c>
      <c r="C103" s="8" t="s">
        <v>7</v>
      </c>
      <c r="D103" s="9">
        <v>50</v>
      </c>
    </row>
    <row r="104" spans="1:4" ht="48.6" customHeight="1" x14ac:dyDescent="0.25">
      <c r="A104" s="21" t="s">
        <v>73</v>
      </c>
      <c r="B104" s="11"/>
      <c r="C104" s="8"/>
      <c r="D104" s="13">
        <f>D48+D12+D15+D21+D24+D27+D46</f>
        <v>30722.1</v>
      </c>
    </row>
    <row r="105" spans="1:4" ht="60.75" customHeight="1" x14ac:dyDescent="0.25"/>
    <row r="106" spans="1:4" ht="34.5" customHeight="1" x14ac:dyDescent="0.25"/>
    <row r="107" spans="1:4" ht="32.25" customHeight="1" x14ac:dyDescent="0.25"/>
    <row r="108" spans="1:4" ht="35.25" customHeight="1" x14ac:dyDescent="0.25"/>
    <row r="109" spans="1:4" ht="32.25" customHeight="1" x14ac:dyDescent="0.25"/>
    <row r="110" spans="1:4" ht="15.75" customHeight="1" x14ac:dyDescent="0.25"/>
    <row r="111" spans="1:4" ht="50.25" customHeight="1" x14ac:dyDescent="0.25"/>
    <row r="112" spans="1:4" ht="30.75" customHeight="1" x14ac:dyDescent="0.25"/>
    <row r="113" ht="61.5" customHeight="1" x14ac:dyDescent="0.25"/>
    <row r="114" ht="33.75" customHeight="1" x14ac:dyDescent="0.25"/>
    <row r="115" ht="36" customHeight="1" x14ac:dyDescent="0.25"/>
    <row r="116" ht="38.25" customHeight="1" x14ac:dyDescent="0.25"/>
    <row r="117" ht="32.25" customHeight="1" x14ac:dyDescent="0.25"/>
  </sheetData>
  <mergeCells count="7">
    <mergeCell ref="B1:D3"/>
    <mergeCell ref="C7:C8"/>
    <mergeCell ref="A5:D5"/>
    <mergeCell ref="A7:A8"/>
    <mergeCell ref="D7:D8"/>
    <mergeCell ref="B7:B8"/>
    <mergeCell ref="C6:D6"/>
  </mergeCells>
  <phoneticPr fontId="9" type="noConversion"/>
  <pageMargins left="0.7" right="0.7" top="0.75" bottom="0.75" header="0.3" footer="0.3"/>
  <pageSetup paperSize="9" scale="70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rep:2.45.2.39</dc:description>
  <cp:lastModifiedBy>Савина Ксения</cp:lastModifiedBy>
  <cp:lastPrinted>2020-03-26T02:20:21Z</cp:lastPrinted>
  <dcterms:created xsi:type="dcterms:W3CDTF">2018-09-24T01:24:26Z</dcterms:created>
  <dcterms:modified xsi:type="dcterms:W3CDTF">2020-04-20T23:49:13Z</dcterms:modified>
</cp:coreProperties>
</file>